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  <sheet name="2001" sheetId="16" r:id="rId16"/>
    <sheet name="2000" sheetId="17" r:id="rId17"/>
    <sheet name="1999" sheetId="18" r:id="rId18"/>
    <sheet name="1998" sheetId="19" r:id="rId19"/>
    <sheet name="1997" sheetId="20" r:id="rId20"/>
    <sheet name="1996" sheetId="21" r:id="rId21"/>
    <sheet name="1995" sheetId="22" r:id="rId22"/>
    <sheet name="1994" sheetId="23" r:id="rId23"/>
    <sheet name="1993" sheetId="24" r:id="rId24"/>
  </sheets>
  <definedNames/>
  <calcPr fullCalcOnLoad="1"/>
</workbook>
</file>

<file path=xl/sharedStrings.xml><?xml version="1.0" encoding="utf-8"?>
<sst xmlns="http://schemas.openxmlformats.org/spreadsheetml/2006/main" count="1571" uniqueCount="165">
  <si>
    <t>NO2 tube results for Watford (Jan - Dec 2011) ug m-3</t>
  </si>
  <si>
    <t>Site</t>
  </si>
  <si>
    <t>Environment</t>
  </si>
  <si>
    <t>Location</t>
  </si>
  <si>
    <t>Easting</t>
  </si>
  <si>
    <t>Northing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</si>
  <si>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</si>
  <si>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</si>
  <si>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</si>
  <si>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</si>
  <si>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</si>
  <si>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</si>
  <si>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</si>
  <si>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</si>
  <si>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</si>
  <si>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</si>
  <si>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</si>
  <si>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</si>
  <si>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WF02</t>
  </si>
  <si>
    <t>background</t>
  </si>
  <si>
    <t>Grove Pumping Station Hempstead Road</t>
  </si>
  <si>
    <t>WF03</t>
  </si>
  <si>
    <t>kerbside</t>
  </si>
  <si>
    <t>Hospital Vicarage Road</t>
  </si>
  <si>
    <t>WF06</t>
  </si>
  <si>
    <t>Leisure Centre Horseshoe Lane</t>
  </si>
  <si>
    <t>WF29</t>
  </si>
  <si>
    <t>Pinner Road</t>
  </si>
  <si>
    <t>WF31</t>
  </si>
  <si>
    <t>intermediate</t>
  </si>
  <si>
    <t>High Road Leavesden</t>
  </si>
  <si>
    <t>WF34</t>
  </si>
  <si>
    <t>Westland Road</t>
  </si>
  <si>
    <t>WF36</t>
  </si>
  <si>
    <t>Ravenscroft</t>
  </si>
  <si>
    <t>WF37</t>
  </si>
  <si>
    <t>St Albans Road 2</t>
  </si>
  <si>
    <t>WF38</t>
  </si>
  <si>
    <t>A405 Horseshoe Lane</t>
  </si>
  <si>
    <t>WF39</t>
  </si>
  <si>
    <t>Balmoral Road</t>
  </si>
  <si>
    <t>WF40</t>
  </si>
  <si>
    <t>Salisbury Road</t>
  </si>
  <si>
    <t>WF41</t>
  </si>
  <si>
    <t>Leavesden Road</t>
  </si>
  <si>
    <t>WF42</t>
  </si>
  <si>
    <t>Queens Road</t>
  </si>
  <si>
    <t>WF43</t>
  </si>
  <si>
    <t>Farraline Road</t>
  </si>
  <si>
    <t>WF44</t>
  </si>
  <si>
    <t>Chalk Hill</t>
  </si>
  <si>
    <t>WF45</t>
  </si>
  <si>
    <t>Wellington Road</t>
  </si>
  <si>
    <t>WF46</t>
  </si>
  <si>
    <t>roadside</t>
  </si>
  <si>
    <t>Town Hall no 2 Colocation</t>
  </si>
  <si>
    <t>KEY</t>
  </si>
  <si>
    <t>x = no tubes designated in that location</t>
  </si>
  <si>
    <t>blank = tube missing when due for collection</t>
  </si>
  <si>
    <t>/ = data returned considered to be unreliable and so not reported</t>
  </si>
  <si>
    <t>NO2 tube results for Watford (Jan - Dec 2010) ug m-3</t>
  </si>
  <si>
    <t>NO2 tube results for Watford (Jan - Dec 2009) ug m-3</t>
  </si>
  <si>
    <t>NO2 tube results for Watford (Jan - Dec 2008) ug m-3</t>
  </si>
  <si>
    <t>NO2 tube results for Watford (Jan - Dec 2007) ug m-3</t>
  </si>
  <si>
    <t>WF35</t>
  </si>
  <si>
    <t>Rickmansworth Road Colocation</t>
  </si>
  <si>
    <t>NO2 tube results for Watford (Jan - Dec 2006) ug m-3</t>
  </si>
  <si>
    <t>NO2 tube results for Watford (Jan - Dec 2005) ug m-3</t>
  </si>
  <si>
    <t>NO2 tube results for Watford (Jan - Dec 2004) ug m-3</t>
  </si>
  <si>
    <t>WF32</t>
  </si>
  <si>
    <t>Osprey Close</t>
  </si>
  <si>
    <t>WF33</t>
  </si>
  <si>
    <t>St Albans Road</t>
  </si>
  <si>
    <t>NO2 tube results for Watford (Jan - Dec 2003) ug m-3</t>
  </si>
  <si>
    <t>NO2 tube results for Watford (Jan - Dec 2002) ug m-3</t>
  </si>
  <si>
    <t>WF30</t>
  </si>
  <si>
    <t>Pinner Road Even</t>
  </si>
  <si>
    <t>NO2 tube results for Watford (Jan - Dec 2001) ug m-3</t>
  </si>
  <si>
    <t>WF04</t>
  </si>
  <si>
    <t>NO2 tube results for Watford (Jan - Dec 2000) ug m-3</t>
  </si>
  <si>
    <t>NO2 tube results for Watford (Jan - Dec 1999) ug m-3</t>
  </si>
  <si>
    <t>WF09</t>
  </si>
  <si>
    <t>Bushey Arches Chalk Hill</t>
  </si>
  <si>
    <t>WF12</t>
  </si>
  <si>
    <t>Dome Roundabout St. Albans Road</t>
  </si>
  <si>
    <t>WF18</t>
  </si>
  <si>
    <t>Stanley Road</t>
  </si>
  <si>
    <t>WF20</t>
  </si>
  <si>
    <t>Woodford Road</t>
  </si>
  <si>
    <t>WF27</t>
  </si>
  <si>
    <t>Coates Way</t>
  </si>
  <si>
    <t>WF28</t>
  </si>
  <si>
    <t>Latimer Close</t>
  </si>
  <si>
    <t>NO2 tube results for Watford (Jan - Dec 1998) ug m-3</t>
  </si>
  <si>
    <t>WF10</t>
  </si>
  <si>
    <t>High Street</t>
  </si>
  <si>
    <t>WF11</t>
  </si>
  <si>
    <t>WF16</t>
  </si>
  <si>
    <t>Clarendon Road</t>
  </si>
  <si>
    <t>WF17</t>
  </si>
  <si>
    <t>Gartlet Road</t>
  </si>
  <si>
    <t>WF19</t>
  </si>
  <si>
    <t>WF21</t>
  </si>
  <si>
    <t>Albert Road North</t>
  </si>
  <si>
    <t>WF22</t>
  </si>
  <si>
    <t>Cassiobury Drive</t>
  </si>
  <si>
    <t>WF23</t>
  </si>
  <si>
    <t>Gammons Lane</t>
  </si>
  <si>
    <t>WF24</t>
  </si>
  <si>
    <t>Bushey Mill Lane</t>
  </si>
  <si>
    <t>WF25</t>
  </si>
  <si>
    <t>Whip Rd</t>
  </si>
  <si>
    <t>WF26</t>
  </si>
  <si>
    <t>Wiggenhall Road</t>
  </si>
  <si>
    <t>NO2 tube results for Watford (Jan - Dec 1997) ug m-3</t>
  </si>
  <si>
    <t>WF01</t>
  </si>
  <si>
    <t>Town Hall Rickmansworth Road</t>
  </si>
  <si>
    <t>WF13</t>
  </si>
  <si>
    <t>Westlea Avenue</t>
  </si>
  <si>
    <t>WF14</t>
  </si>
  <si>
    <t>Parkside</t>
  </si>
  <si>
    <t>WF15</t>
  </si>
  <si>
    <t>Regent Street</t>
  </si>
  <si>
    <t>NO2 tube results for Watford (Jan - Dec 1996) ug m-3</t>
  </si>
  <si>
    <t>NO2 tube results for Watford (Jan - Dec 1995) ug m-3</t>
  </si>
  <si>
    <t>WF07</t>
  </si>
  <si>
    <t>Cobb Green</t>
  </si>
  <si>
    <t>WF08</t>
  </si>
  <si>
    <t>Haines Way</t>
  </si>
  <si>
    <t>NO2 tube results for Watford (Jan - Dec 1994) ug m-3</t>
  </si>
  <si>
    <t>NO2 tube results for Watford (Jan - Dec 1993) ug m-3</t>
  </si>
  <si>
    <t>WF05</t>
  </si>
  <si>
    <t>Orbital Community Centre Haines Way</t>
  </si>
  <si>
    <t>NO2 tube results for Watford (Jan - Dec 2012) ug m-3</t>
  </si>
  <si>
    <t>WF47</t>
  </si>
  <si>
    <t>Willow Lane</t>
  </si>
  <si>
    <t>Woodside Playing Fields</t>
  </si>
  <si>
    <t>Average</t>
  </si>
  <si>
    <t>Bias corrected</t>
  </si>
  <si>
    <t>N/A</t>
  </si>
  <si>
    <t>missing</t>
  </si>
  <si>
    <t>Bias corrected 0.79</t>
  </si>
  <si>
    <t>=</t>
  </si>
  <si>
    <t>MISSING</t>
  </si>
  <si>
    <t>NO2 tube results for Watford (Jan - Dec 2013) ug m-3</t>
  </si>
  <si>
    <t>WF48</t>
  </si>
  <si>
    <t xml:space="preserve">High Street </t>
  </si>
  <si>
    <t>Annual average</t>
  </si>
  <si>
    <t>annual average *bias correction factor</t>
  </si>
  <si>
    <t>MISING</t>
  </si>
  <si>
    <t>No2 Tube results for Watford Jan 2015 - Dec 2015</t>
  </si>
  <si>
    <t xml:space="preserve">Kerbside </t>
  </si>
  <si>
    <t xml:space="preserve">Gammons Lane (o/s 67) </t>
  </si>
  <si>
    <t>NO2 tube results for Watford (Jan - Dec 2014) ug m-3</t>
  </si>
  <si>
    <t>WF49</t>
  </si>
  <si>
    <t>o/S 358 St Albans Rd</t>
  </si>
  <si>
    <t xml:space="preserve">NOT IN PLACE </t>
  </si>
  <si>
    <t>No2 Tube results for Watford Jan 2016 - Dec 2016</t>
  </si>
  <si>
    <t>9.4 cap split</t>
  </si>
  <si>
    <t>WF50</t>
  </si>
  <si>
    <t>Not in place</t>
  </si>
  <si>
    <t xml:space="preserve">Not in place </t>
  </si>
  <si>
    <t>Eastbury Road (Oxhey Early Years)</t>
  </si>
  <si>
    <t xml:space="preserve">not in place </t>
  </si>
  <si>
    <t>Missing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</si>
</sst>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4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13" xfId="0" applyFill="1" applyBorder="1" applyAlignment="1">
      <alignment/>
    </xf>
    <xf numFmtId="0" fontId="0" fillId="33" borderId="16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14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0" xfId="0" applyFont="1" applyAlignment="1">
      <alignment/>
    </xf>
    <xf numFmtId="0" fontId="0" fillId="34" borderId="0" xfId="0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6.57421875" style="0" customWidth="1"/>
    <col min="2" max="2" width="12.7109375" style="0" bestFit="1" customWidth="1"/>
    <col min="3" max="3" width="37.57421875" style="0" bestFit="1" customWidth="1"/>
    <col min="4" max="4" width="7.28125" style="0" bestFit="1" customWidth="1"/>
    <col min="5" max="5" width="8.8515625" style="0" bestFit="1" customWidth="1"/>
    <col min="6" max="6" width="13.7109375" style="0" bestFit="1" customWidth="1"/>
    <col min="7" max="7" width="12.28125" style="0" customWidth="1"/>
    <col min="8" max="8" width="11.28125" style="0" bestFit="1" customWidth="1"/>
    <col min="9" max="10" width="12.00390625" style="0" bestFit="1" customWidth="1"/>
    <col min="11" max="11" width="11.7109375" style="0" bestFit="1" customWidth="1"/>
    <col min="12" max="12" width="6.00390625" style="0" bestFit="1" customWidth="1"/>
    <col min="13" max="13" width="7.140625" style="0" bestFit="1" customWidth="1"/>
  </cols>
  <sheetData>
    <row r="1" ht="15">
      <c r="A1" t="s">
        <v>157</v>
      </c>
    </row>
    <row r="2" spans="1:18" ht="15">
      <c r="A2" s="22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4" t="s">
        <v>17</v>
      </c>
      <c r="R2" s="25"/>
    </row>
    <row r="3" spans="1:17" ht="15">
      <c r="A3" s="4" t="s">
        <v>18</v>
      </c>
      <c r="B3" s="5" t="s">
        <v>19</v>
      </c>
      <c r="C3" s="5" t="s">
        <v>20</v>
      </c>
      <c r="D3" s="5">
        <v>508700</v>
      </c>
      <c r="E3" s="5">
        <v>198900</v>
      </c>
      <c r="F3" s="30">
        <v>25.6</v>
      </c>
      <c r="G3" s="31">
        <v>26</v>
      </c>
      <c r="H3" s="29">
        <v>24</v>
      </c>
      <c r="I3" s="29">
        <v>22.3</v>
      </c>
      <c r="J3" s="29" t="s">
        <v>164</v>
      </c>
      <c r="K3" s="28">
        <v>16.4</v>
      </c>
      <c r="L3" s="29"/>
      <c r="M3" s="15"/>
      <c r="N3" s="15"/>
      <c r="O3" s="15"/>
      <c r="P3" s="15"/>
      <c r="Q3" s="15"/>
    </row>
    <row r="4" spans="1:17" ht="15">
      <c r="A4" s="4" t="s">
        <v>21</v>
      </c>
      <c r="B4" s="5" t="s">
        <v>22</v>
      </c>
      <c r="C4" s="5" t="s">
        <v>23</v>
      </c>
      <c r="D4" s="5">
        <v>510600</v>
      </c>
      <c r="E4" s="5">
        <v>195700</v>
      </c>
      <c r="F4" s="30">
        <v>51.8</v>
      </c>
      <c r="G4" s="31">
        <v>52.3</v>
      </c>
      <c r="H4" s="29">
        <v>44.5</v>
      </c>
      <c r="I4" s="29">
        <v>48.8</v>
      </c>
      <c r="J4" s="29">
        <v>37.3</v>
      </c>
      <c r="K4" s="28">
        <v>36.3</v>
      </c>
      <c r="L4" s="29"/>
      <c r="M4" s="15"/>
      <c r="N4" s="15"/>
      <c r="O4" s="15"/>
      <c r="P4" s="15"/>
      <c r="Q4" s="15"/>
    </row>
    <row r="5" spans="1:15" ht="15">
      <c r="A5" s="4" t="s">
        <v>24</v>
      </c>
      <c r="B5" s="5" t="s">
        <v>19</v>
      </c>
      <c r="C5" s="5" t="s">
        <v>136</v>
      </c>
      <c r="D5" s="5">
        <v>511000</v>
      </c>
      <c r="E5" s="5">
        <v>200700</v>
      </c>
      <c r="F5" s="30" t="s">
        <v>158</v>
      </c>
      <c r="G5" s="31">
        <v>30.1</v>
      </c>
      <c r="H5" s="29">
        <v>25.3</v>
      </c>
      <c r="I5" s="29">
        <v>24.7</v>
      </c>
      <c r="J5" s="29">
        <v>19</v>
      </c>
      <c r="K5" s="28">
        <v>19.1</v>
      </c>
      <c r="L5" s="29"/>
      <c r="M5" s="15"/>
      <c r="N5" s="15"/>
      <c r="O5" s="15"/>
    </row>
    <row r="6" spans="1:17" ht="15">
      <c r="A6" s="4" t="s">
        <v>26</v>
      </c>
      <c r="B6" s="5" t="s">
        <v>22</v>
      </c>
      <c r="C6" s="5" t="s">
        <v>27</v>
      </c>
      <c r="D6" s="5">
        <v>512000</v>
      </c>
      <c r="E6" s="5">
        <v>195300</v>
      </c>
      <c r="F6" s="30">
        <v>70</v>
      </c>
      <c r="G6" s="29">
        <v>70.1</v>
      </c>
      <c r="H6" s="29">
        <v>68.5</v>
      </c>
      <c r="I6" s="29">
        <v>70.1</v>
      </c>
      <c r="J6" s="29">
        <v>58.1</v>
      </c>
      <c r="K6" s="28">
        <v>52.3</v>
      </c>
      <c r="L6" s="29"/>
      <c r="M6" s="15"/>
      <c r="N6" s="15"/>
      <c r="O6" s="15"/>
      <c r="P6" s="15"/>
      <c r="Q6" s="15"/>
    </row>
    <row r="7" spans="1:17" ht="15">
      <c r="A7" s="4" t="s">
        <v>33</v>
      </c>
      <c r="B7" s="5" t="s">
        <v>29</v>
      </c>
      <c r="C7" s="5" t="s">
        <v>34</v>
      </c>
      <c r="D7" s="5">
        <v>512300</v>
      </c>
      <c r="E7" s="5">
        <v>200100</v>
      </c>
      <c r="F7" s="30">
        <v>34.1</v>
      </c>
      <c r="G7" s="29">
        <v>40.3</v>
      </c>
      <c r="H7" s="29">
        <v>26.4</v>
      </c>
      <c r="I7" s="29">
        <v>31.2</v>
      </c>
      <c r="J7" s="29">
        <v>31.4</v>
      </c>
      <c r="K7" s="28">
        <v>27.7</v>
      </c>
      <c r="L7" s="29"/>
      <c r="M7" s="15"/>
      <c r="N7" s="15"/>
      <c r="O7" s="15"/>
      <c r="P7" s="15"/>
      <c r="Q7" s="15"/>
    </row>
    <row r="8" spans="1:17" ht="15">
      <c r="A8" s="4" t="s">
        <v>35</v>
      </c>
      <c r="B8" s="5" t="s">
        <v>22</v>
      </c>
      <c r="C8" s="5" t="s">
        <v>155</v>
      </c>
      <c r="D8" s="5">
        <v>511200</v>
      </c>
      <c r="E8" s="5">
        <v>198100</v>
      </c>
      <c r="F8" s="29">
        <v>53.3</v>
      </c>
      <c r="G8" s="29">
        <v>60.6</v>
      </c>
      <c r="H8" s="29">
        <v>52.9</v>
      </c>
      <c r="I8" s="29">
        <v>48.2</v>
      </c>
      <c r="J8" s="29">
        <v>45</v>
      </c>
      <c r="K8" s="28">
        <v>40</v>
      </c>
      <c r="L8" s="29"/>
      <c r="M8" s="15"/>
      <c r="N8" s="15"/>
      <c r="O8" s="15"/>
      <c r="P8" s="15"/>
      <c r="Q8" s="15"/>
    </row>
    <row r="9" spans="1:17" ht="15">
      <c r="A9" s="4" t="s">
        <v>37</v>
      </c>
      <c r="B9" s="5" t="s">
        <v>22</v>
      </c>
      <c r="C9" s="5" t="s">
        <v>38</v>
      </c>
      <c r="D9" s="5">
        <v>511700</v>
      </c>
      <c r="E9" s="5">
        <v>200700</v>
      </c>
      <c r="F9" s="29">
        <v>53.8</v>
      </c>
      <c r="G9" s="29">
        <v>59.2</v>
      </c>
      <c r="H9" s="29">
        <v>55.3</v>
      </c>
      <c r="I9" s="29">
        <v>49.9</v>
      </c>
      <c r="J9" s="29">
        <v>52.3</v>
      </c>
      <c r="K9" s="28">
        <v>48.3</v>
      </c>
      <c r="L9" s="29"/>
      <c r="M9" s="15"/>
      <c r="N9" s="15"/>
      <c r="O9" s="15"/>
      <c r="P9" s="15"/>
      <c r="Q9" s="15"/>
    </row>
    <row r="10" spans="1:17" ht="15">
      <c r="A10" s="4" t="s">
        <v>39</v>
      </c>
      <c r="B10" s="5" t="s">
        <v>22</v>
      </c>
      <c r="C10" s="5" t="s">
        <v>40</v>
      </c>
      <c r="D10" s="5">
        <v>511000</v>
      </c>
      <c r="E10" s="5">
        <v>198300</v>
      </c>
      <c r="F10" s="29">
        <v>52.8</v>
      </c>
      <c r="G10" s="29">
        <v>54.8</v>
      </c>
      <c r="H10" s="29">
        <v>55.3</v>
      </c>
      <c r="I10" s="29">
        <v>52.8</v>
      </c>
      <c r="J10" s="29">
        <v>37.6</v>
      </c>
      <c r="K10" s="28">
        <v>44.4</v>
      </c>
      <c r="L10" s="29"/>
      <c r="M10" s="15"/>
      <c r="N10" s="15"/>
      <c r="O10" s="15"/>
      <c r="P10" s="15"/>
      <c r="Q10" s="15"/>
    </row>
    <row r="11" spans="1:17" ht="15">
      <c r="A11" s="4" t="s">
        <v>41</v>
      </c>
      <c r="B11" s="5" t="s">
        <v>22</v>
      </c>
      <c r="C11" s="5" t="s">
        <v>42</v>
      </c>
      <c r="D11" s="5">
        <v>511000</v>
      </c>
      <c r="E11" s="5">
        <v>198000</v>
      </c>
      <c r="F11" s="29">
        <v>50.1</v>
      </c>
      <c r="G11" s="29">
        <v>48</v>
      </c>
      <c r="H11" s="29">
        <v>48.5</v>
      </c>
      <c r="I11" s="29">
        <v>45</v>
      </c>
      <c r="J11" s="29">
        <v>39.3</v>
      </c>
      <c r="K11" s="28">
        <v>43.4</v>
      </c>
      <c r="L11" s="29"/>
      <c r="M11" s="15"/>
      <c r="N11" s="15"/>
      <c r="O11" s="15"/>
      <c r="P11" s="15"/>
      <c r="Q11" s="15"/>
    </row>
    <row r="12" spans="1:17" ht="15">
      <c r="A12" s="4" t="s">
        <v>43</v>
      </c>
      <c r="B12" s="5" t="s">
        <v>22</v>
      </c>
      <c r="C12" s="5" t="s">
        <v>44</v>
      </c>
      <c r="D12" s="5">
        <v>510900</v>
      </c>
      <c r="E12" s="5">
        <v>197800</v>
      </c>
      <c r="F12" s="29">
        <v>48.1</v>
      </c>
      <c r="G12" s="29">
        <v>51.9</v>
      </c>
      <c r="H12" s="29">
        <v>44.6</v>
      </c>
      <c r="I12" s="29">
        <v>43.5</v>
      </c>
      <c r="J12" s="29">
        <v>45.5</v>
      </c>
      <c r="K12" s="28">
        <v>39.7</v>
      </c>
      <c r="L12" s="29"/>
      <c r="M12" s="15"/>
      <c r="N12" s="15"/>
      <c r="O12" s="15"/>
      <c r="P12" s="15"/>
      <c r="Q12" s="15"/>
    </row>
    <row r="13" spans="1:17" ht="15">
      <c r="A13" s="4" t="s">
        <v>45</v>
      </c>
      <c r="B13" s="5" t="s">
        <v>22</v>
      </c>
      <c r="C13" s="5" t="s">
        <v>46</v>
      </c>
      <c r="D13" s="5">
        <v>511200</v>
      </c>
      <c r="E13" s="5">
        <v>197000</v>
      </c>
      <c r="F13" s="29">
        <v>44.1</v>
      </c>
      <c r="G13" s="29">
        <v>47.4</v>
      </c>
      <c r="H13" s="29">
        <v>40.8</v>
      </c>
      <c r="I13" s="29">
        <v>44.4</v>
      </c>
      <c r="J13" s="29">
        <v>34.4</v>
      </c>
      <c r="K13" s="28">
        <v>34.7</v>
      </c>
      <c r="L13" s="29"/>
      <c r="M13" s="15"/>
      <c r="N13" s="15"/>
      <c r="O13" s="15"/>
      <c r="P13" s="15"/>
      <c r="Q13" s="15"/>
    </row>
    <row r="14" spans="1:17" ht="15">
      <c r="A14" s="4" t="s">
        <v>47</v>
      </c>
      <c r="B14" s="5" t="s">
        <v>22</v>
      </c>
      <c r="C14" s="5" t="s">
        <v>48</v>
      </c>
      <c r="D14" s="5">
        <v>510800</v>
      </c>
      <c r="E14" s="5">
        <v>196000</v>
      </c>
      <c r="F14" s="29">
        <v>64.7</v>
      </c>
      <c r="G14" s="29">
        <v>65.6</v>
      </c>
      <c r="H14" s="29">
        <v>64.4</v>
      </c>
      <c r="I14" s="29">
        <v>64.1</v>
      </c>
      <c r="J14" s="29">
        <v>56.6</v>
      </c>
      <c r="K14" s="28">
        <v>52.7</v>
      </c>
      <c r="L14" s="29"/>
      <c r="M14" s="15"/>
      <c r="N14" s="15"/>
      <c r="O14" s="15"/>
      <c r="P14" s="15"/>
      <c r="Q14" s="15"/>
    </row>
    <row r="15" spans="1:17" ht="15">
      <c r="A15" s="4" t="s">
        <v>49</v>
      </c>
      <c r="B15" s="5" t="s">
        <v>22</v>
      </c>
      <c r="C15" s="5" t="s">
        <v>50</v>
      </c>
      <c r="D15" s="5">
        <v>512000</v>
      </c>
      <c r="E15" s="5">
        <v>195500</v>
      </c>
      <c r="F15" s="29">
        <v>95.6</v>
      </c>
      <c r="G15" s="29">
        <v>89.7</v>
      </c>
      <c r="H15" s="29">
        <v>102.8</v>
      </c>
      <c r="I15" s="29">
        <v>102.8</v>
      </c>
      <c r="J15" s="29">
        <v>93.6</v>
      </c>
      <c r="K15" s="28">
        <v>94.3</v>
      </c>
      <c r="L15" s="29"/>
      <c r="M15" s="15"/>
      <c r="N15" s="15"/>
      <c r="O15" s="15"/>
      <c r="P15" s="15"/>
      <c r="Q15" s="15"/>
    </row>
    <row r="16" spans="1:17" ht="15">
      <c r="A16" s="4" t="s">
        <v>51</v>
      </c>
      <c r="B16" s="5" t="s">
        <v>22</v>
      </c>
      <c r="C16" s="5" t="s">
        <v>52</v>
      </c>
      <c r="D16" s="5">
        <v>510800</v>
      </c>
      <c r="E16" s="5">
        <v>197200</v>
      </c>
      <c r="F16" s="29">
        <v>47.9</v>
      </c>
      <c r="G16" s="29">
        <v>45.7</v>
      </c>
      <c r="H16" s="29">
        <v>42.3</v>
      </c>
      <c r="I16" s="29">
        <v>43.5</v>
      </c>
      <c r="J16" s="29">
        <v>37.2</v>
      </c>
      <c r="K16" s="28" t="s">
        <v>140</v>
      </c>
      <c r="L16" s="29"/>
      <c r="M16" s="15"/>
      <c r="N16" s="15"/>
      <c r="O16" s="15"/>
      <c r="P16" s="15"/>
      <c r="Q16" s="15"/>
    </row>
    <row r="17" spans="1:17" ht="15">
      <c r="A17" s="4" t="s">
        <v>53</v>
      </c>
      <c r="B17" s="5" t="s">
        <v>54</v>
      </c>
      <c r="C17" s="5" t="s">
        <v>55</v>
      </c>
      <c r="D17" s="5">
        <v>510565</v>
      </c>
      <c r="E17" s="5">
        <v>196808</v>
      </c>
      <c r="F17" s="29">
        <v>45.4</v>
      </c>
      <c r="G17" s="29">
        <v>47.8</v>
      </c>
      <c r="H17" s="29">
        <v>41.7</v>
      </c>
      <c r="I17" s="29">
        <v>42.9</v>
      </c>
      <c r="J17" s="29">
        <v>39.7</v>
      </c>
      <c r="K17" s="28">
        <v>29.4</v>
      </c>
      <c r="L17" s="31"/>
      <c r="M17" s="5"/>
      <c r="N17" s="15"/>
      <c r="O17" s="15"/>
      <c r="P17" s="15"/>
      <c r="Q17" s="15"/>
    </row>
    <row r="18" spans="1:17" ht="15">
      <c r="A18" s="7" t="s">
        <v>134</v>
      </c>
      <c r="B18" s="8" t="s">
        <v>54</v>
      </c>
      <c r="C18" s="8" t="s">
        <v>135</v>
      </c>
      <c r="D18" s="8">
        <v>510335</v>
      </c>
      <c r="E18" s="8">
        <v>195610</v>
      </c>
      <c r="F18" s="29">
        <v>29.8</v>
      </c>
      <c r="G18" s="29">
        <v>46.6</v>
      </c>
      <c r="H18" s="29">
        <v>42.3</v>
      </c>
      <c r="I18" s="29" t="s">
        <v>140</v>
      </c>
      <c r="J18" s="29" t="s">
        <v>140</v>
      </c>
      <c r="K18" s="28">
        <v>36.7</v>
      </c>
      <c r="L18" s="29"/>
      <c r="M18" s="15"/>
      <c r="N18" s="15"/>
      <c r="O18" s="15"/>
      <c r="P18" s="15"/>
      <c r="Q18" s="15"/>
    </row>
    <row r="19" spans="1:17" ht="15">
      <c r="A19" s="18" t="s">
        <v>145</v>
      </c>
      <c r="B19" s="15" t="s">
        <v>54</v>
      </c>
      <c r="C19" s="15" t="s">
        <v>146</v>
      </c>
      <c r="D19" s="15">
        <v>511727</v>
      </c>
      <c r="E19" s="15">
        <v>195610</v>
      </c>
      <c r="F19" s="29">
        <v>80.4</v>
      </c>
      <c r="G19" s="29">
        <v>86</v>
      </c>
      <c r="H19" s="29">
        <v>66.5</v>
      </c>
      <c r="I19" s="29">
        <v>63.6</v>
      </c>
      <c r="J19" s="29">
        <v>55.8</v>
      </c>
      <c r="K19" s="28">
        <v>52.1</v>
      </c>
      <c r="L19" s="29"/>
      <c r="M19" s="15"/>
      <c r="O19" s="15"/>
      <c r="P19" s="15"/>
      <c r="Q19" s="15"/>
    </row>
    <row r="20" spans="1:17" ht="15">
      <c r="A20" s="18" t="s">
        <v>154</v>
      </c>
      <c r="B20" s="15" t="s">
        <v>151</v>
      </c>
      <c r="C20" s="15" t="s">
        <v>152</v>
      </c>
      <c r="D20" s="15">
        <v>510499</v>
      </c>
      <c r="E20" s="15">
        <v>198454</v>
      </c>
      <c r="F20" s="29">
        <v>45.5</v>
      </c>
      <c r="G20" s="29" t="s">
        <v>140</v>
      </c>
      <c r="H20" s="29">
        <v>21.1</v>
      </c>
      <c r="I20" s="29">
        <v>39</v>
      </c>
      <c r="J20" s="29">
        <v>31.6</v>
      </c>
      <c r="K20" s="28">
        <v>32.7</v>
      </c>
      <c r="L20" s="29"/>
      <c r="M20" s="15"/>
      <c r="N20" s="15"/>
      <c r="O20" s="15"/>
      <c r="P20" s="15"/>
      <c r="Q20" s="15"/>
    </row>
    <row r="21" spans="1:12" ht="15">
      <c r="A21" s="18" t="s">
        <v>159</v>
      </c>
      <c r="B21" s="15" t="s">
        <v>22</v>
      </c>
      <c r="C21" s="15" t="s">
        <v>162</v>
      </c>
      <c r="D21" s="15">
        <v>511073</v>
      </c>
      <c r="E21" s="15">
        <v>194940</v>
      </c>
      <c r="F21" s="29" t="s">
        <v>160</v>
      </c>
      <c r="G21" s="29" t="s">
        <v>160</v>
      </c>
      <c r="H21" s="29" t="s">
        <v>160</v>
      </c>
      <c r="I21" s="29" t="s">
        <v>161</v>
      </c>
      <c r="J21" s="29" t="s">
        <v>161</v>
      </c>
      <c r="K21" s="29" t="s">
        <v>163</v>
      </c>
      <c r="L21" s="30"/>
    </row>
    <row r="22" ht="15">
      <c r="A22" t="s">
        <v>57</v>
      </c>
    </row>
    <row r="23" ht="15">
      <c r="A23" t="s">
        <v>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7109375" style="0" bestFit="1" customWidth="1"/>
    <col min="3" max="3" width="37.57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63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508700</v>
      </c>
      <c r="E3" s="5">
        <v>198900</v>
      </c>
      <c r="F3" s="5">
        <v>27</v>
      </c>
      <c r="G3" s="5">
        <v>35</v>
      </c>
      <c r="H3" s="5">
        <v>26</v>
      </c>
      <c r="I3" s="5">
        <v>27</v>
      </c>
      <c r="J3" s="5">
        <v>19</v>
      </c>
      <c r="K3" s="5">
        <v>19</v>
      </c>
      <c r="L3" s="5">
        <v>16</v>
      </c>
      <c r="M3" s="5">
        <v>23</v>
      </c>
      <c r="N3" s="5">
        <v>24</v>
      </c>
      <c r="O3" s="5">
        <v>32</v>
      </c>
      <c r="P3" s="5">
        <v>37</v>
      </c>
      <c r="Q3" s="6">
        <v>38</v>
      </c>
    </row>
    <row r="4" spans="1:17" ht="15">
      <c r="A4" s="4" t="s">
        <v>21</v>
      </c>
      <c r="B4" s="5" t="s">
        <v>22</v>
      </c>
      <c r="C4" s="5" t="s">
        <v>23</v>
      </c>
      <c r="D4" s="5">
        <v>510600</v>
      </c>
      <c r="E4" s="5">
        <v>195700</v>
      </c>
      <c r="F4" s="5">
        <v>47</v>
      </c>
      <c r="G4" s="5">
        <v>60</v>
      </c>
      <c r="H4" s="5">
        <v>54</v>
      </c>
      <c r="I4" s="5">
        <v>51</v>
      </c>
      <c r="J4" s="5">
        <v>41</v>
      </c>
      <c r="K4" s="5">
        <v>40</v>
      </c>
      <c r="L4" s="5">
        <v>39</v>
      </c>
      <c r="M4" s="5">
        <v>42</v>
      </c>
      <c r="N4" s="5">
        <v>47</v>
      </c>
      <c r="O4" s="5">
        <v>56</v>
      </c>
      <c r="P4" s="5">
        <v>70</v>
      </c>
      <c r="Q4" s="6">
        <v>45</v>
      </c>
    </row>
    <row r="5" spans="1:17" ht="15">
      <c r="A5" s="4" t="s">
        <v>24</v>
      </c>
      <c r="B5" s="5" t="s">
        <v>19</v>
      </c>
      <c r="C5" s="5" t="s">
        <v>25</v>
      </c>
      <c r="D5" s="5">
        <v>511000</v>
      </c>
      <c r="E5" s="5">
        <v>200700</v>
      </c>
      <c r="F5" s="5"/>
      <c r="G5" s="5">
        <v>45</v>
      </c>
      <c r="H5" s="5"/>
      <c r="I5" s="5">
        <v>31</v>
      </c>
      <c r="J5" s="5">
        <v>20</v>
      </c>
      <c r="K5" s="5">
        <v>21</v>
      </c>
      <c r="L5" s="5">
        <v>18</v>
      </c>
      <c r="M5" s="5"/>
      <c r="N5" s="5">
        <v>26</v>
      </c>
      <c r="O5" s="5">
        <v>38</v>
      </c>
      <c r="P5" s="5">
        <v>47</v>
      </c>
      <c r="Q5" s="6">
        <v>41</v>
      </c>
    </row>
    <row r="6" spans="1:17" ht="15">
      <c r="A6" s="4" t="s">
        <v>26</v>
      </c>
      <c r="B6" s="5" t="s">
        <v>22</v>
      </c>
      <c r="C6" s="5" t="s">
        <v>27</v>
      </c>
      <c r="D6" s="5">
        <v>512000</v>
      </c>
      <c r="E6" s="5">
        <v>195300</v>
      </c>
      <c r="F6" s="5">
        <v>70</v>
      </c>
      <c r="G6" s="5">
        <v>84</v>
      </c>
      <c r="H6" s="5">
        <v>78</v>
      </c>
      <c r="I6" s="5">
        <v>77</v>
      </c>
      <c r="J6" s="5">
        <v>63</v>
      </c>
      <c r="K6" s="5">
        <v>55</v>
      </c>
      <c r="L6" s="5">
        <v>59</v>
      </c>
      <c r="M6" s="5">
        <v>69</v>
      </c>
      <c r="N6" s="5">
        <v>76</v>
      </c>
      <c r="O6" s="5">
        <v>95</v>
      </c>
      <c r="P6" s="5">
        <v>93</v>
      </c>
      <c r="Q6" s="6">
        <v>83</v>
      </c>
    </row>
    <row r="7" spans="1:17" ht="15">
      <c r="A7" s="4" t="s">
        <v>28</v>
      </c>
      <c r="B7" s="5" t="s">
        <v>29</v>
      </c>
      <c r="C7" s="5" t="s">
        <v>30</v>
      </c>
      <c r="D7" s="5">
        <v>509900</v>
      </c>
      <c r="E7" s="5">
        <v>200000</v>
      </c>
      <c r="F7" s="5">
        <v>47</v>
      </c>
      <c r="G7" s="5">
        <v>56</v>
      </c>
      <c r="H7" s="5">
        <v>46</v>
      </c>
      <c r="I7" s="5">
        <v>46</v>
      </c>
      <c r="J7" s="5">
        <v>42</v>
      </c>
      <c r="K7" s="5">
        <v>31</v>
      </c>
      <c r="L7" s="5">
        <v>33</v>
      </c>
      <c r="M7" s="5">
        <v>36</v>
      </c>
      <c r="N7" s="5">
        <v>42</v>
      </c>
      <c r="O7" s="5">
        <v>55</v>
      </c>
      <c r="P7" s="5">
        <v>63</v>
      </c>
      <c r="Q7" s="6">
        <v>58</v>
      </c>
    </row>
    <row r="8" spans="1:17" ht="15">
      <c r="A8" s="4" t="s">
        <v>31</v>
      </c>
      <c r="B8" s="5" t="s">
        <v>19</v>
      </c>
      <c r="C8" s="5" t="s">
        <v>32</v>
      </c>
      <c r="D8" s="5">
        <v>510900</v>
      </c>
      <c r="E8" s="5">
        <v>197200</v>
      </c>
      <c r="F8" s="5">
        <v>52</v>
      </c>
      <c r="G8" s="5">
        <v>64</v>
      </c>
      <c r="H8" s="5">
        <v>44</v>
      </c>
      <c r="I8" s="5">
        <v>46</v>
      </c>
      <c r="J8" s="5">
        <v>33</v>
      </c>
      <c r="K8" s="5">
        <v>25</v>
      </c>
      <c r="L8" s="5">
        <v>30</v>
      </c>
      <c r="M8" s="5"/>
      <c r="N8" s="5">
        <v>39</v>
      </c>
      <c r="O8" s="5">
        <v>55</v>
      </c>
      <c r="P8" s="5">
        <v>67</v>
      </c>
      <c r="Q8" s="6">
        <v>65</v>
      </c>
    </row>
    <row r="9" spans="1:17" ht="15">
      <c r="A9" s="4" t="s">
        <v>64</v>
      </c>
      <c r="B9" s="5" t="s">
        <v>29</v>
      </c>
      <c r="C9" s="5" t="s">
        <v>65</v>
      </c>
      <c r="D9" s="5">
        <v>510600</v>
      </c>
      <c r="E9" s="5">
        <v>196800</v>
      </c>
      <c r="F9" s="5">
        <v>40</v>
      </c>
      <c r="G9" s="5">
        <v>41</v>
      </c>
      <c r="H9" s="5">
        <v>40</v>
      </c>
      <c r="I9" s="5">
        <v>46</v>
      </c>
      <c r="J9" s="5">
        <v>35</v>
      </c>
      <c r="K9" s="5">
        <v>30</v>
      </c>
      <c r="L9" s="5">
        <v>30</v>
      </c>
      <c r="M9" s="5">
        <v>35</v>
      </c>
      <c r="N9" s="5">
        <v>41</v>
      </c>
      <c r="O9" s="5">
        <v>55</v>
      </c>
      <c r="P9" s="5">
        <v>60</v>
      </c>
      <c r="Q9" s="6">
        <v>59</v>
      </c>
    </row>
    <row r="10" spans="1:17" ht="15">
      <c r="A10" s="4" t="s">
        <v>33</v>
      </c>
      <c r="B10" s="5" t="s">
        <v>29</v>
      </c>
      <c r="C10" s="5" t="s">
        <v>34</v>
      </c>
      <c r="D10" s="5">
        <v>512300</v>
      </c>
      <c r="E10" s="5">
        <v>200100</v>
      </c>
      <c r="F10" s="5">
        <v>34</v>
      </c>
      <c r="G10" s="5">
        <v>54</v>
      </c>
      <c r="H10" s="5">
        <v>38</v>
      </c>
      <c r="I10" s="5">
        <v>44</v>
      </c>
      <c r="J10" s="5">
        <v>33</v>
      </c>
      <c r="K10" s="5">
        <v>33</v>
      </c>
      <c r="L10" s="5">
        <v>29</v>
      </c>
      <c r="M10" s="5">
        <v>36</v>
      </c>
      <c r="N10" s="5">
        <v>35</v>
      </c>
      <c r="O10" s="5">
        <v>50</v>
      </c>
      <c r="P10" s="5">
        <v>49</v>
      </c>
      <c r="Q10" s="6"/>
    </row>
    <row r="11" spans="1:17" ht="15">
      <c r="A11" s="4" t="s">
        <v>35</v>
      </c>
      <c r="B11" s="5" t="s">
        <v>22</v>
      </c>
      <c r="C11" s="5" t="s">
        <v>36</v>
      </c>
      <c r="D11" s="5">
        <v>511200</v>
      </c>
      <c r="E11" s="5">
        <v>198100</v>
      </c>
      <c r="F11" s="5">
        <v>49</v>
      </c>
      <c r="G11" s="5">
        <v>66</v>
      </c>
      <c r="H11" s="5">
        <v>43</v>
      </c>
      <c r="I11" s="5">
        <v>53</v>
      </c>
      <c r="J11" s="5">
        <v>45</v>
      </c>
      <c r="K11" s="5">
        <v>41</v>
      </c>
      <c r="L11" s="5">
        <v>34</v>
      </c>
      <c r="M11" s="5">
        <v>48</v>
      </c>
      <c r="N11" s="5">
        <v>46</v>
      </c>
      <c r="O11" s="5">
        <v>69</v>
      </c>
      <c r="P11" s="5">
        <v>71</v>
      </c>
      <c r="Q11" s="6">
        <v>64</v>
      </c>
    </row>
    <row r="12" spans="1:17" ht="15">
      <c r="A12" s="4" t="s">
        <v>37</v>
      </c>
      <c r="B12" s="5" t="s">
        <v>22</v>
      </c>
      <c r="C12" s="5" t="s">
        <v>38</v>
      </c>
      <c r="D12" s="5">
        <v>511700</v>
      </c>
      <c r="E12" s="5">
        <v>200700</v>
      </c>
      <c r="F12" s="5">
        <v>52</v>
      </c>
      <c r="G12" s="5">
        <v>55</v>
      </c>
      <c r="H12" s="5">
        <v>47</v>
      </c>
      <c r="I12" s="5">
        <v>53</v>
      </c>
      <c r="J12" s="5">
        <v>43</v>
      </c>
      <c r="K12" s="5">
        <v>37</v>
      </c>
      <c r="L12" s="5">
        <v>39</v>
      </c>
      <c r="M12" s="5">
        <v>50</v>
      </c>
      <c r="N12" s="5">
        <v>46</v>
      </c>
      <c r="O12" s="5">
        <v>62</v>
      </c>
      <c r="P12" s="5">
        <v>69</v>
      </c>
      <c r="Q12" s="6">
        <v>64</v>
      </c>
    </row>
    <row r="13" spans="1:17" ht="15">
      <c r="A13" s="4" t="s">
        <v>39</v>
      </c>
      <c r="B13" s="5" t="s">
        <v>22</v>
      </c>
      <c r="C13" s="5" t="s">
        <v>40</v>
      </c>
      <c r="D13" s="5">
        <v>511000</v>
      </c>
      <c r="E13" s="5">
        <v>198300</v>
      </c>
      <c r="F13" s="5">
        <v>59</v>
      </c>
      <c r="G13" s="5">
        <v>71</v>
      </c>
      <c r="H13" s="5">
        <v>52</v>
      </c>
      <c r="I13" s="5">
        <v>65</v>
      </c>
      <c r="J13" s="5">
        <v>53</v>
      </c>
      <c r="K13" s="5">
        <v>50</v>
      </c>
      <c r="L13" s="5">
        <v>47</v>
      </c>
      <c r="M13" s="5">
        <v>55</v>
      </c>
      <c r="N13" s="5">
        <v>55</v>
      </c>
      <c r="O13" s="5">
        <v>73</v>
      </c>
      <c r="P13" s="5">
        <v>80</v>
      </c>
      <c r="Q13" s="6">
        <v>74</v>
      </c>
    </row>
    <row r="14" spans="1:17" ht="15">
      <c r="A14" s="4" t="s">
        <v>41</v>
      </c>
      <c r="B14" s="5" t="s">
        <v>22</v>
      </c>
      <c r="C14" s="5" t="s">
        <v>42</v>
      </c>
      <c r="D14" s="5">
        <v>511000</v>
      </c>
      <c r="E14" s="5">
        <v>198000</v>
      </c>
      <c r="F14" s="5">
        <v>54</v>
      </c>
      <c r="G14" s="5">
        <v>67</v>
      </c>
      <c r="H14" s="5">
        <v>58</v>
      </c>
      <c r="I14" s="5">
        <v>59</v>
      </c>
      <c r="J14" s="5">
        <v>38</v>
      </c>
      <c r="K14" s="5">
        <v>41</v>
      </c>
      <c r="L14" s="5">
        <v>35</v>
      </c>
      <c r="M14" s="5">
        <v>52</v>
      </c>
      <c r="N14" s="5">
        <v>52</v>
      </c>
      <c r="O14" s="5">
        <v>68</v>
      </c>
      <c r="P14" s="5">
        <v>73</v>
      </c>
      <c r="Q14" s="6">
        <v>70</v>
      </c>
    </row>
    <row r="15" spans="1:17" ht="15">
      <c r="A15" s="4" t="s">
        <v>43</v>
      </c>
      <c r="B15" s="5" t="s">
        <v>22</v>
      </c>
      <c r="C15" s="5" t="s">
        <v>44</v>
      </c>
      <c r="D15" s="5">
        <v>510900</v>
      </c>
      <c r="E15" s="5">
        <v>197800</v>
      </c>
      <c r="F15" s="5">
        <v>37</v>
      </c>
      <c r="G15" s="5">
        <v>59</v>
      </c>
      <c r="H15" s="5">
        <v>46</v>
      </c>
      <c r="I15" s="5">
        <v>52</v>
      </c>
      <c r="J15" s="5">
        <v>42</v>
      </c>
      <c r="K15" s="5">
        <v>40</v>
      </c>
      <c r="L15" s="5">
        <v>31</v>
      </c>
      <c r="M15" s="5">
        <v>41</v>
      </c>
      <c r="N15" s="5">
        <v>38</v>
      </c>
      <c r="O15" s="5">
        <v>61</v>
      </c>
      <c r="P15" s="5">
        <v>59</v>
      </c>
      <c r="Q15" s="6">
        <v>58</v>
      </c>
    </row>
    <row r="16" spans="1:17" ht="15">
      <c r="A16" s="4" t="s">
        <v>45</v>
      </c>
      <c r="B16" s="5" t="s">
        <v>22</v>
      </c>
      <c r="C16" s="5" t="s">
        <v>46</v>
      </c>
      <c r="D16" s="5">
        <v>511200</v>
      </c>
      <c r="E16" s="5">
        <v>197000</v>
      </c>
      <c r="F16" s="5">
        <v>48</v>
      </c>
      <c r="G16" s="5">
        <v>50</v>
      </c>
      <c r="H16" s="5">
        <v>49</v>
      </c>
      <c r="I16" s="5">
        <v>50</v>
      </c>
      <c r="J16" s="5">
        <v>46</v>
      </c>
      <c r="K16" s="5">
        <v>37</v>
      </c>
      <c r="L16" s="5">
        <v>33</v>
      </c>
      <c r="M16" s="5">
        <v>44</v>
      </c>
      <c r="N16" s="5">
        <v>48</v>
      </c>
      <c r="O16" s="5">
        <v>61</v>
      </c>
      <c r="P16" s="5">
        <v>69</v>
      </c>
      <c r="Q16" s="6">
        <v>62</v>
      </c>
    </row>
    <row r="17" spans="1:17" ht="15">
      <c r="A17" s="4" t="s">
        <v>47</v>
      </c>
      <c r="B17" s="5" t="s">
        <v>22</v>
      </c>
      <c r="C17" s="5" t="s">
        <v>48</v>
      </c>
      <c r="D17" s="5">
        <v>510800</v>
      </c>
      <c r="E17" s="5">
        <v>196000</v>
      </c>
      <c r="F17" s="5">
        <v>57</v>
      </c>
      <c r="G17" s="5">
        <v>70</v>
      </c>
      <c r="H17" s="5">
        <v>66</v>
      </c>
      <c r="I17" s="5">
        <v>72</v>
      </c>
      <c r="J17" s="5">
        <v>64</v>
      </c>
      <c r="K17" s="5">
        <v>52</v>
      </c>
      <c r="L17" s="5">
        <v>54</v>
      </c>
      <c r="M17" s="5">
        <v>61</v>
      </c>
      <c r="N17" s="5">
        <v>65</v>
      </c>
      <c r="O17" s="5">
        <v>68</v>
      </c>
      <c r="P17" s="5">
        <v>86</v>
      </c>
      <c r="Q17" s="6">
        <v>71</v>
      </c>
    </row>
    <row r="18" spans="1:17" ht="15">
      <c r="A18" s="4" t="s">
        <v>49</v>
      </c>
      <c r="B18" s="5" t="s">
        <v>22</v>
      </c>
      <c r="C18" s="5" t="s">
        <v>50</v>
      </c>
      <c r="D18" s="5">
        <v>512000</v>
      </c>
      <c r="E18" s="5">
        <v>195500</v>
      </c>
      <c r="F18" s="5">
        <v>116</v>
      </c>
      <c r="G18" s="5">
        <v>137</v>
      </c>
      <c r="H18" s="5">
        <v>143</v>
      </c>
      <c r="I18" s="5">
        <v>143</v>
      </c>
      <c r="J18" s="5"/>
      <c r="K18" s="5">
        <v>134</v>
      </c>
      <c r="L18" s="5">
        <v>103</v>
      </c>
      <c r="M18" s="5">
        <v>114</v>
      </c>
      <c r="N18" s="5">
        <v>117</v>
      </c>
      <c r="O18" s="5">
        <v>138</v>
      </c>
      <c r="P18" s="5">
        <v>149</v>
      </c>
      <c r="Q18" s="6">
        <v>122</v>
      </c>
    </row>
    <row r="19" spans="1:17" ht="15">
      <c r="A19" s="7" t="s">
        <v>51</v>
      </c>
      <c r="B19" s="8" t="s">
        <v>22</v>
      </c>
      <c r="C19" s="8" t="s">
        <v>52</v>
      </c>
      <c r="D19" s="8">
        <v>510800</v>
      </c>
      <c r="E19" s="8">
        <v>197200</v>
      </c>
      <c r="F19" s="8">
        <v>47</v>
      </c>
      <c r="G19" s="8">
        <v>61</v>
      </c>
      <c r="H19" s="8">
        <v>49</v>
      </c>
      <c r="I19" s="8">
        <v>50</v>
      </c>
      <c r="J19" s="8">
        <v>44</v>
      </c>
      <c r="K19" s="8">
        <v>41</v>
      </c>
      <c r="L19" s="8">
        <v>34</v>
      </c>
      <c r="M19" s="8">
        <v>48</v>
      </c>
      <c r="N19" s="8">
        <v>44</v>
      </c>
      <c r="O19" s="8">
        <v>62</v>
      </c>
      <c r="P19" s="8">
        <v>65</v>
      </c>
      <c r="Q19" s="9">
        <v>63</v>
      </c>
    </row>
    <row r="21" ht="15">
      <c r="A21" t="s">
        <v>56</v>
      </c>
    </row>
    <row r="22" ht="15">
      <c r="A22" t="s">
        <v>57</v>
      </c>
    </row>
    <row r="23" ht="15">
      <c r="A23" t="s">
        <v>58</v>
      </c>
    </row>
    <row r="24" ht="15">
      <c r="A2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7109375" style="0" bestFit="1" customWidth="1"/>
    <col min="3" max="3" width="37.57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66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508700</v>
      </c>
      <c r="E3" s="5">
        <v>198900</v>
      </c>
      <c r="F3" s="5">
        <v>34</v>
      </c>
      <c r="G3" s="5">
        <v>37</v>
      </c>
      <c r="H3" s="5">
        <v>20</v>
      </c>
      <c r="I3" s="5">
        <v>24</v>
      </c>
      <c r="J3" s="5">
        <v>23</v>
      </c>
      <c r="K3" s="5">
        <v>21</v>
      </c>
      <c r="L3" s="5">
        <v>23</v>
      </c>
      <c r="M3" s="5">
        <v>20</v>
      </c>
      <c r="N3" s="5">
        <v>27</v>
      </c>
      <c r="O3" s="5">
        <v>23</v>
      </c>
      <c r="P3" s="5">
        <v>28</v>
      </c>
      <c r="Q3" s="6">
        <v>27</v>
      </c>
    </row>
    <row r="4" spans="1:17" ht="15">
      <c r="A4" s="4" t="s">
        <v>21</v>
      </c>
      <c r="B4" s="5" t="s">
        <v>22</v>
      </c>
      <c r="C4" s="5" t="s">
        <v>23</v>
      </c>
      <c r="D4" s="5">
        <v>510600</v>
      </c>
      <c r="E4" s="5">
        <v>195700</v>
      </c>
      <c r="F4" s="5">
        <v>40</v>
      </c>
      <c r="G4" s="5">
        <v>52</v>
      </c>
      <c r="H4" s="5">
        <v>45</v>
      </c>
      <c r="I4" s="5">
        <v>50</v>
      </c>
      <c r="J4" s="5">
        <v>39</v>
      </c>
      <c r="K4" s="5">
        <v>46</v>
      </c>
      <c r="L4" s="5">
        <v>47</v>
      </c>
      <c r="M4" s="5">
        <v>41</v>
      </c>
      <c r="N4" s="5">
        <v>46</v>
      </c>
      <c r="O4" s="5">
        <v>46</v>
      </c>
      <c r="P4" s="5">
        <v>58</v>
      </c>
      <c r="Q4" s="6">
        <v>49</v>
      </c>
    </row>
    <row r="5" spans="1:17" ht="15">
      <c r="A5" s="4" t="s">
        <v>24</v>
      </c>
      <c r="B5" s="5" t="s">
        <v>19</v>
      </c>
      <c r="C5" s="5" t="s">
        <v>25</v>
      </c>
      <c r="D5" s="5">
        <v>511000</v>
      </c>
      <c r="E5" s="5">
        <v>200700</v>
      </c>
      <c r="F5" s="5">
        <v>35</v>
      </c>
      <c r="G5" s="5">
        <v>37</v>
      </c>
      <c r="H5" s="5">
        <v>27</v>
      </c>
      <c r="I5" s="5">
        <v>25</v>
      </c>
      <c r="J5" s="5">
        <v>23</v>
      </c>
      <c r="K5" s="5">
        <v>25</v>
      </c>
      <c r="L5" s="5">
        <v>27</v>
      </c>
      <c r="M5" s="5"/>
      <c r="N5" s="5">
        <v>23</v>
      </c>
      <c r="O5" s="5">
        <v>23</v>
      </c>
      <c r="P5" s="5">
        <v>43</v>
      </c>
      <c r="Q5" s="6">
        <v>34</v>
      </c>
    </row>
    <row r="6" spans="1:17" ht="15">
      <c r="A6" s="4" t="s">
        <v>26</v>
      </c>
      <c r="B6" s="5" t="s">
        <v>22</v>
      </c>
      <c r="C6" s="5" t="s">
        <v>27</v>
      </c>
      <c r="D6" s="5">
        <v>512000</v>
      </c>
      <c r="E6" s="5">
        <v>195300</v>
      </c>
      <c r="F6" s="5">
        <v>78</v>
      </c>
      <c r="G6" s="5">
        <v>89</v>
      </c>
      <c r="H6" s="5">
        <v>69</v>
      </c>
      <c r="I6" s="5">
        <v>64</v>
      </c>
      <c r="J6" s="5">
        <v>63</v>
      </c>
      <c r="K6" s="5">
        <v>67</v>
      </c>
      <c r="L6" s="5">
        <v>47</v>
      </c>
      <c r="M6" s="5">
        <v>46</v>
      </c>
      <c r="N6" s="5">
        <v>70</v>
      </c>
      <c r="O6" s="5">
        <v>63</v>
      </c>
      <c r="P6" s="5">
        <v>78</v>
      </c>
      <c r="Q6" s="6">
        <v>74</v>
      </c>
    </row>
    <row r="7" spans="1:17" ht="15">
      <c r="A7" s="4" t="s">
        <v>28</v>
      </c>
      <c r="B7" s="5" t="s">
        <v>29</v>
      </c>
      <c r="C7" s="5" t="s">
        <v>30</v>
      </c>
      <c r="D7" s="5">
        <v>509900</v>
      </c>
      <c r="E7" s="5">
        <v>200000</v>
      </c>
      <c r="F7" s="5">
        <v>53</v>
      </c>
      <c r="G7" s="5">
        <v>53</v>
      </c>
      <c r="H7" s="5">
        <v>30</v>
      </c>
      <c r="I7" s="5">
        <v>43</v>
      </c>
      <c r="J7" s="5">
        <v>34</v>
      </c>
      <c r="K7" s="5">
        <v>36</v>
      </c>
      <c r="L7" s="5">
        <v>34</v>
      </c>
      <c r="M7" s="5">
        <v>34</v>
      </c>
      <c r="N7" s="5">
        <v>42</v>
      </c>
      <c r="O7" s="5">
        <v>44</v>
      </c>
      <c r="P7" s="5">
        <v>51</v>
      </c>
      <c r="Q7" s="6">
        <v>42</v>
      </c>
    </row>
    <row r="8" spans="1:17" ht="15">
      <c r="A8" s="4" t="s">
        <v>31</v>
      </c>
      <c r="B8" s="5" t="s">
        <v>19</v>
      </c>
      <c r="C8" s="5" t="s">
        <v>32</v>
      </c>
      <c r="D8" s="5">
        <v>510900</v>
      </c>
      <c r="E8" s="5">
        <v>197200</v>
      </c>
      <c r="F8" s="5">
        <v>46</v>
      </c>
      <c r="G8" s="5">
        <v>57</v>
      </c>
      <c r="H8" s="5">
        <v>42</v>
      </c>
      <c r="I8" s="5">
        <v>39</v>
      </c>
      <c r="J8" s="5"/>
      <c r="K8" s="5"/>
      <c r="L8" s="5"/>
      <c r="M8" s="5">
        <v>31</v>
      </c>
      <c r="N8" s="5">
        <v>45</v>
      </c>
      <c r="O8" s="5">
        <v>45</v>
      </c>
      <c r="P8" s="5">
        <v>65</v>
      </c>
      <c r="Q8" s="6">
        <v>58</v>
      </c>
    </row>
    <row r="9" spans="1:17" ht="15">
      <c r="A9" s="4" t="s">
        <v>64</v>
      </c>
      <c r="B9" s="5" t="s">
        <v>29</v>
      </c>
      <c r="C9" s="5" t="s">
        <v>65</v>
      </c>
      <c r="D9" s="5">
        <v>510600</v>
      </c>
      <c r="E9" s="5">
        <v>196800</v>
      </c>
      <c r="F9" s="5">
        <v>46</v>
      </c>
      <c r="G9" s="5">
        <v>50</v>
      </c>
      <c r="H9" s="5">
        <v>38</v>
      </c>
      <c r="I9" s="5">
        <v>41</v>
      </c>
      <c r="J9" s="5">
        <v>38</v>
      </c>
      <c r="K9" s="5">
        <v>34</v>
      </c>
      <c r="L9" s="5">
        <v>25</v>
      </c>
      <c r="M9" s="5">
        <v>35</v>
      </c>
      <c r="N9" s="5">
        <v>48</v>
      </c>
      <c r="O9" s="5">
        <v>29</v>
      </c>
      <c r="P9" s="5">
        <v>51</v>
      </c>
      <c r="Q9" s="6">
        <v>47</v>
      </c>
    </row>
    <row r="10" spans="1:17" ht="15">
      <c r="A10" s="4" t="s">
        <v>33</v>
      </c>
      <c r="B10" s="5" t="s">
        <v>29</v>
      </c>
      <c r="C10" s="5" t="s">
        <v>34</v>
      </c>
      <c r="D10" s="5">
        <v>512300</v>
      </c>
      <c r="E10" s="5">
        <v>200100</v>
      </c>
      <c r="F10" s="5">
        <v>43</v>
      </c>
      <c r="G10" s="5">
        <v>41</v>
      </c>
      <c r="H10" s="5">
        <v>34</v>
      </c>
      <c r="I10" s="5">
        <v>37</v>
      </c>
      <c r="J10" s="5">
        <v>36</v>
      </c>
      <c r="K10" s="5">
        <v>38</v>
      </c>
      <c r="L10" s="5">
        <v>44</v>
      </c>
      <c r="M10" s="5">
        <v>28</v>
      </c>
      <c r="N10" s="5">
        <v>40</v>
      </c>
      <c r="O10" s="5">
        <v>40</v>
      </c>
      <c r="P10" s="5">
        <v>48</v>
      </c>
      <c r="Q10" s="6">
        <v>43</v>
      </c>
    </row>
    <row r="11" spans="1:17" ht="15">
      <c r="A11" s="4" t="s">
        <v>35</v>
      </c>
      <c r="B11" s="5" t="s">
        <v>22</v>
      </c>
      <c r="C11" s="5" t="s">
        <v>36</v>
      </c>
      <c r="D11" s="5">
        <v>511200</v>
      </c>
      <c r="E11" s="5">
        <v>198100</v>
      </c>
      <c r="F11" s="5">
        <v>59</v>
      </c>
      <c r="G11" s="5">
        <v>56</v>
      </c>
      <c r="H11" s="5">
        <v>49</v>
      </c>
      <c r="I11" s="5">
        <v>49</v>
      </c>
      <c r="J11" s="5">
        <v>44</v>
      </c>
      <c r="K11" s="5">
        <v>45</v>
      </c>
      <c r="L11" s="5">
        <v>51</v>
      </c>
      <c r="M11" s="5">
        <v>41</v>
      </c>
      <c r="N11" s="5">
        <v>49</v>
      </c>
      <c r="O11" s="5">
        <v>49</v>
      </c>
      <c r="P11" s="5">
        <v>71</v>
      </c>
      <c r="Q11" s="6">
        <v>63</v>
      </c>
    </row>
    <row r="12" spans="1:17" ht="15">
      <c r="A12" s="4" t="s">
        <v>37</v>
      </c>
      <c r="B12" s="5" t="s">
        <v>22</v>
      </c>
      <c r="C12" s="5" t="s">
        <v>38</v>
      </c>
      <c r="D12" s="5">
        <v>511700</v>
      </c>
      <c r="E12" s="5">
        <v>200700</v>
      </c>
      <c r="F12" s="5">
        <v>56</v>
      </c>
      <c r="G12" s="5">
        <v>57</v>
      </c>
      <c r="H12" s="5">
        <v>49</v>
      </c>
      <c r="I12" s="5">
        <v>47</v>
      </c>
      <c r="J12" s="5">
        <v>47</v>
      </c>
      <c r="K12" s="5">
        <v>42</v>
      </c>
      <c r="L12" s="5">
        <v>52</v>
      </c>
      <c r="M12" s="5">
        <v>41</v>
      </c>
      <c r="N12" s="5">
        <v>51</v>
      </c>
      <c r="O12" s="5">
        <v>51</v>
      </c>
      <c r="P12" s="5">
        <v>54</v>
      </c>
      <c r="Q12" s="6">
        <v>53</v>
      </c>
    </row>
    <row r="13" spans="1:17" ht="15">
      <c r="A13" s="4" t="s">
        <v>39</v>
      </c>
      <c r="B13" s="5" t="s">
        <v>22</v>
      </c>
      <c r="C13" s="5" t="s">
        <v>40</v>
      </c>
      <c r="D13" s="5">
        <v>511000</v>
      </c>
      <c r="E13" s="5">
        <v>198300</v>
      </c>
      <c r="F13" s="5">
        <v>63</v>
      </c>
      <c r="G13" s="5">
        <v>65</v>
      </c>
      <c r="H13" s="5">
        <v>58</v>
      </c>
      <c r="I13" s="5">
        <v>59</v>
      </c>
      <c r="J13" s="5">
        <v>54</v>
      </c>
      <c r="K13" s="5">
        <v>52</v>
      </c>
      <c r="L13" s="5">
        <v>56</v>
      </c>
      <c r="M13" s="5">
        <v>49</v>
      </c>
      <c r="N13" s="5">
        <v>62</v>
      </c>
      <c r="O13" s="5">
        <v>62</v>
      </c>
      <c r="P13" s="5">
        <v>71</v>
      </c>
      <c r="Q13" s="6">
        <v>64</v>
      </c>
    </row>
    <row r="14" spans="1:17" ht="15">
      <c r="A14" s="4" t="s">
        <v>41</v>
      </c>
      <c r="B14" s="5" t="s">
        <v>22</v>
      </c>
      <c r="C14" s="5" t="s">
        <v>42</v>
      </c>
      <c r="D14" s="5">
        <v>511000</v>
      </c>
      <c r="E14" s="5">
        <v>198000</v>
      </c>
      <c r="F14" s="5">
        <v>62</v>
      </c>
      <c r="G14" s="5">
        <v>63</v>
      </c>
      <c r="H14" s="5">
        <v>53</v>
      </c>
      <c r="I14" s="5">
        <v>52</v>
      </c>
      <c r="J14" s="5">
        <v>40</v>
      </c>
      <c r="K14" s="5">
        <v>44</v>
      </c>
      <c r="L14" s="5">
        <v>39</v>
      </c>
      <c r="M14" s="5">
        <v>41</v>
      </c>
      <c r="N14" s="5">
        <v>55</v>
      </c>
      <c r="O14" s="5">
        <v>55</v>
      </c>
      <c r="P14" s="5">
        <v>67</v>
      </c>
      <c r="Q14" s="6">
        <v>62</v>
      </c>
    </row>
    <row r="15" spans="1:17" ht="15">
      <c r="A15" s="4" t="s">
        <v>43</v>
      </c>
      <c r="B15" s="5" t="s">
        <v>22</v>
      </c>
      <c r="C15" s="5" t="s">
        <v>44</v>
      </c>
      <c r="D15" s="5">
        <v>510900</v>
      </c>
      <c r="E15" s="5">
        <v>197800</v>
      </c>
      <c r="F15" s="5">
        <v>50</v>
      </c>
      <c r="G15" s="5">
        <v>51</v>
      </c>
      <c r="H15" s="5">
        <v>38</v>
      </c>
      <c r="I15" s="5">
        <v>44</v>
      </c>
      <c r="J15" s="5">
        <v>37</v>
      </c>
      <c r="K15" s="5">
        <v>36</v>
      </c>
      <c r="L15" s="5">
        <v>33</v>
      </c>
      <c r="M15" s="5">
        <v>31</v>
      </c>
      <c r="N15" s="5">
        <v>44</v>
      </c>
      <c r="O15" s="5">
        <v>44</v>
      </c>
      <c r="P15" s="5">
        <v>54</v>
      </c>
      <c r="Q15" s="6">
        <v>48</v>
      </c>
    </row>
    <row r="16" spans="1:17" ht="15">
      <c r="A16" s="4" t="s">
        <v>45</v>
      </c>
      <c r="B16" s="5" t="s">
        <v>22</v>
      </c>
      <c r="C16" s="5" t="s">
        <v>46</v>
      </c>
      <c r="D16" s="5">
        <v>511200</v>
      </c>
      <c r="E16" s="5">
        <v>197000</v>
      </c>
      <c r="F16" s="5">
        <v>46</v>
      </c>
      <c r="G16" s="5">
        <v>54</v>
      </c>
      <c r="H16" s="5">
        <v>47</v>
      </c>
      <c r="I16" s="5">
        <v>47</v>
      </c>
      <c r="J16" s="5">
        <v>38</v>
      </c>
      <c r="K16" s="5">
        <v>41</v>
      </c>
      <c r="L16" s="5">
        <v>43</v>
      </c>
      <c r="M16" s="5">
        <v>42</v>
      </c>
      <c r="N16" s="5">
        <v>47</v>
      </c>
      <c r="O16" s="5">
        <v>47</v>
      </c>
      <c r="P16" s="5">
        <v>61</v>
      </c>
      <c r="Q16" s="6">
        <v>53</v>
      </c>
    </row>
    <row r="17" spans="1:17" ht="15">
      <c r="A17" s="4" t="s">
        <v>47</v>
      </c>
      <c r="B17" s="5" t="s">
        <v>22</v>
      </c>
      <c r="C17" s="5" t="s">
        <v>48</v>
      </c>
      <c r="D17" s="5">
        <v>510800</v>
      </c>
      <c r="E17" s="5">
        <v>196000</v>
      </c>
      <c r="F17" s="5">
        <v>41</v>
      </c>
      <c r="G17" s="5">
        <v>67</v>
      </c>
      <c r="H17" s="5">
        <v>61</v>
      </c>
      <c r="I17" s="5">
        <v>64</v>
      </c>
      <c r="J17" s="5">
        <v>56</v>
      </c>
      <c r="K17" s="5">
        <v>69</v>
      </c>
      <c r="L17" s="5">
        <v>69</v>
      </c>
      <c r="M17" s="5">
        <v>62</v>
      </c>
      <c r="N17" s="5">
        <v>57</v>
      </c>
      <c r="O17" s="5">
        <v>57</v>
      </c>
      <c r="P17" s="5">
        <v>139</v>
      </c>
      <c r="Q17" s="6">
        <v>59</v>
      </c>
    </row>
    <row r="18" spans="1:17" ht="15">
      <c r="A18" s="4" t="s">
        <v>49</v>
      </c>
      <c r="B18" s="5" t="s">
        <v>22</v>
      </c>
      <c r="C18" s="5" t="s">
        <v>50</v>
      </c>
      <c r="D18" s="5">
        <v>512000</v>
      </c>
      <c r="E18" s="5">
        <v>195500</v>
      </c>
      <c r="F18" s="5">
        <v>98</v>
      </c>
      <c r="G18" s="5">
        <v>111</v>
      </c>
      <c r="H18" s="5">
        <v>96</v>
      </c>
      <c r="I18" s="5">
        <v>127</v>
      </c>
      <c r="J18" s="5">
        <v>125</v>
      </c>
      <c r="K18" s="5">
        <v>144</v>
      </c>
      <c r="L18" s="5">
        <v>123</v>
      </c>
      <c r="M18" s="5">
        <v>55</v>
      </c>
      <c r="N18" s="5">
        <v>69</v>
      </c>
      <c r="O18" s="5">
        <v>69</v>
      </c>
      <c r="P18" s="5">
        <v>64</v>
      </c>
      <c r="Q18" s="6">
        <v>121</v>
      </c>
    </row>
    <row r="19" spans="1:17" ht="15">
      <c r="A19" s="7" t="s">
        <v>51</v>
      </c>
      <c r="B19" s="8" t="s">
        <v>22</v>
      </c>
      <c r="C19" s="8" t="s">
        <v>52</v>
      </c>
      <c r="D19" s="8">
        <v>510800</v>
      </c>
      <c r="E19" s="8">
        <v>197200</v>
      </c>
      <c r="F19" s="8">
        <v>50</v>
      </c>
      <c r="G19" s="8">
        <v>49</v>
      </c>
      <c r="H19" s="8">
        <v>42</v>
      </c>
      <c r="I19" s="8">
        <v>43</v>
      </c>
      <c r="J19" s="8">
        <v>40</v>
      </c>
      <c r="K19" s="8">
        <v>40</v>
      </c>
      <c r="L19" s="8">
        <v>44</v>
      </c>
      <c r="M19" s="8">
        <v>37</v>
      </c>
      <c r="N19" s="8">
        <v>47</v>
      </c>
      <c r="O19" s="8">
        <v>47</v>
      </c>
      <c r="P19" s="8">
        <v>65</v>
      </c>
      <c r="Q19" s="9">
        <v>49</v>
      </c>
    </row>
    <row r="21" ht="15">
      <c r="A21" t="s">
        <v>56</v>
      </c>
    </row>
    <row r="22" ht="15">
      <c r="A22" t="s">
        <v>57</v>
      </c>
    </row>
    <row r="23" ht="15">
      <c r="A23" t="s">
        <v>58</v>
      </c>
    </row>
    <row r="24" ht="15">
      <c r="A2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7109375" style="0" bestFit="1" customWidth="1"/>
    <col min="3" max="3" width="37.57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67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508700</v>
      </c>
      <c r="E3" s="5">
        <v>198900</v>
      </c>
      <c r="F3" s="5">
        <v>27</v>
      </c>
      <c r="G3" s="5">
        <v>29</v>
      </c>
      <c r="H3" s="5">
        <v>25</v>
      </c>
      <c r="I3" s="5">
        <v>19</v>
      </c>
      <c r="J3" s="5"/>
      <c r="K3" s="5">
        <v>17</v>
      </c>
      <c r="L3" s="5">
        <v>17</v>
      </c>
      <c r="M3" s="5">
        <v>23</v>
      </c>
      <c r="N3" s="5">
        <v>17</v>
      </c>
      <c r="O3" s="5">
        <v>25</v>
      </c>
      <c r="P3" s="5">
        <v>33</v>
      </c>
      <c r="Q3" s="6">
        <v>31</v>
      </c>
    </row>
    <row r="4" spans="1:17" ht="15">
      <c r="A4" s="4" t="s">
        <v>21</v>
      </c>
      <c r="B4" s="5" t="s">
        <v>22</v>
      </c>
      <c r="C4" s="5" t="s">
        <v>23</v>
      </c>
      <c r="D4" s="5">
        <v>510600</v>
      </c>
      <c r="E4" s="5">
        <v>195700</v>
      </c>
      <c r="F4" s="5">
        <v>46</v>
      </c>
      <c r="G4" s="5">
        <v>52</v>
      </c>
      <c r="H4" s="5">
        <v>50</v>
      </c>
      <c r="I4" s="5">
        <v>36</v>
      </c>
      <c r="J4" s="5">
        <v>38</v>
      </c>
      <c r="K4" s="5">
        <v>46</v>
      </c>
      <c r="L4" s="5">
        <v>31</v>
      </c>
      <c r="M4" s="5">
        <v>40</v>
      </c>
      <c r="N4" s="5">
        <v>48</v>
      </c>
      <c r="O4" s="5">
        <v>38</v>
      </c>
      <c r="P4" s="5">
        <v>54</v>
      </c>
      <c r="Q4" s="6">
        <v>23</v>
      </c>
    </row>
    <row r="5" spans="1:17" ht="15">
      <c r="A5" s="4" t="s">
        <v>24</v>
      </c>
      <c r="B5" s="5" t="s">
        <v>19</v>
      </c>
      <c r="C5" s="5" t="s">
        <v>25</v>
      </c>
      <c r="D5" s="5">
        <v>511000</v>
      </c>
      <c r="E5" s="5">
        <v>200700</v>
      </c>
      <c r="F5" s="5">
        <v>38</v>
      </c>
      <c r="G5" s="5">
        <v>40</v>
      </c>
      <c r="H5" s="5">
        <v>35</v>
      </c>
      <c r="I5" s="5">
        <v>27</v>
      </c>
      <c r="J5" s="5">
        <v>19</v>
      </c>
      <c r="K5" s="5">
        <v>21</v>
      </c>
      <c r="L5" s="5">
        <v>15</v>
      </c>
      <c r="M5" s="5">
        <v>27</v>
      </c>
      <c r="N5" s="5">
        <v>33</v>
      </c>
      <c r="O5" s="5">
        <v>36</v>
      </c>
      <c r="P5" s="5">
        <v>38</v>
      </c>
      <c r="Q5" s="6">
        <v>40</v>
      </c>
    </row>
    <row r="6" spans="1:17" ht="15">
      <c r="A6" s="4" t="s">
        <v>26</v>
      </c>
      <c r="B6" s="5" t="s">
        <v>22</v>
      </c>
      <c r="C6" s="5" t="s">
        <v>27</v>
      </c>
      <c r="D6" s="5">
        <v>512000</v>
      </c>
      <c r="E6" s="5">
        <v>195300</v>
      </c>
      <c r="F6" s="5">
        <v>71</v>
      </c>
      <c r="G6" s="5">
        <v>77</v>
      </c>
      <c r="H6" s="5">
        <v>73</v>
      </c>
      <c r="I6" s="5">
        <v>56</v>
      </c>
      <c r="J6" s="5">
        <v>40</v>
      </c>
      <c r="K6" s="5">
        <v>58</v>
      </c>
      <c r="L6" s="5">
        <v>56</v>
      </c>
      <c r="M6" s="5">
        <v>69</v>
      </c>
      <c r="N6" s="5">
        <v>58</v>
      </c>
      <c r="O6" s="5">
        <v>65</v>
      </c>
      <c r="P6" s="5">
        <v>79</v>
      </c>
      <c r="Q6" s="6"/>
    </row>
    <row r="7" spans="1:17" ht="15">
      <c r="A7" s="4" t="s">
        <v>28</v>
      </c>
      <c r="B7" s="5" t="s">
        <v>29</v>
      </c>
      <c r="C7" s="5" t="s">
        <v>30</v>
      </c>
      <c r="D7" s="5">
        <v>509900</v>
      </c>
      <c r="E7" s="5">
        <v>200000</v>
      </c>
      <c r="F7" s="5">
        <v>48</v>
      </c>
      <c r="G7" s="5">
        <v>54</v>
      </c>
      <c r="H7" s="5">
        <v>38</v>
      </c>
      <c r="I7" s="5">
        <v>36</v>
      </c>
      <c r="J7" s="5">
        <v>21</v>
      </c>
      <c r="K7" s="5">
        <v>31</v>
      </c>
      <c r="L7" s="5">
        <v>27</v>
      </c>
      <c r="M7" s="5">
        <v>36</v>
      </c>
      <c r="N7" s="5">
        <v>48</v>
      </c>
      <c r="O7" s="5">
        <v>46</v>
      </c>
      <c r="P7" s="5">
        <v>52</v>
      </c>
      <c r="Q7" s="6">
        <v>50</v>
      </c>
    </row>
    <row r="8" spans="1:17" ht="15">
      <c r="A8" s="4" t="s">
        <v>31</v>
      </c>
      <c r="B8" s="5" t="s">
        <v>19</v>
      </c>
      <c r="C8" s="5" t="s">
        <v>32</v>
      </c>
      <c r="D8" s="5">
        <v>510900</v>
      </c>
      <c r="E8" s="5">
        <v>197200</v>
      </c>
      <c r="F8" s="5"/>
      <c r="G8" s="5"/>
      <c r="H8" s="5">
        <v>50</v>
      </c>
      <c r="I8" s="5">
        <v>35</v>
      </c>
      <c r="J8" s="5">
        <v>35</v>
      </c>
      <c r="K8" s="5">
        <v>38</v>
      </c>
      <c r="L8" s="5">
        <v>27</v>
      </c>
      <c r="M8" s="5">
        <v>36</v>
      </c>
      <c r="N8" s="5">
        <v>50</v>
      </c>
      <c r="O8" s="5">
        <v>60</v>
      </c>
      <c r="P8" s="5">
        <v>56</v>
      </c>
      <c r="Q8" s="6">
        <v>60</v>
      </c>
    </row>
    <row r="9" spans="1:17" ht="15">
      <c r="A9" s="4" t="s">
        <v>64</v>
      </c>
      <c r="B9" s="5" t="s">
        <v>29</v>
      </c>
      <c r="C9" s="5" t="s">
        <v>65</v>
      </c>
      <c r="D9" s="5">
        <v>510600</v>
      </c>
      <c r="E9" s="5">
        <v>196800</v>
      </c>
      <c r="F9" s="5">
        <v>48</v>
      </c>
      <c r="G9" s="5">
        <v>54</v>
      </c>
      <c r="H9" s="5">
        <v>46</v>
      </c>
      <c r="I9" s="5">
        <v>35</v>
      </c>
      <c r="J9" s="5">
        <v>33</v>
      </c>
      <c r="K9" s="5">
        <v>33</v>
      </c>
      <c r="L9" s="5">
        <v>25</v>
      </c>
      <c r="M9" s="5"/>
      <c r="N9" s="5">
        <v>40</v>
      </c>
      <c r="O9" s="5">
        <v>50</v>
      </c>
      <c r="P9" s="5">
        <v>54</v>
      </c>
      <c r="Q9" s="6">
        <v>52</v>
      </c>
    </row>
    <row r="10" spans="1:17" ht="15">
      <c r="A10" s="4" t="s">
        <v>33</v>
      </c>
      <c r="B10" s="5" t="s">
        <v>29</v>
      </c>
      <c r="C10" s="5" t="s">
        <v>34</v>
      </c>
      <c r="D10" s="5">
        <v>512300</v>
      </c>
      <c r="E10" s="5">
        <v>200100</v>
      </c>
      <c r="F10" s="5">
        <v>48</v>
      </c>
      <c r="G10" s="5">
        <v>46</v>
      </c>
      <c r="H10" s="5">
        <v>36</v>
      </c>
      <c r="I10" s="5">
        <v>33</v>
      </c>
      <c r="J10" s="5">
        <v>25</v>
      </c>
      <c r="K10" s="5">
        <v>38</v>
      </c>
      <c r="L10" s="5">
        <v>31</v>
      </c>
      <c r="M10" s="5">
        <v>35</v>
      </c>
      <c r="N10" s="5">
        <v>42</v>
      </c>
      <c r="O10" s="5">
        <v>46</v>
      </c>
      <c r="P10" s="5">
        <v>44</v>
      </c>
      <c r="Q10" s="6">
        <v>44</v>
      </c>
    </row>
    <row r="11" spans="1:17" ht="15">
      <c r="A11" s="4" t="s">
        <v>35</v>
      </c>
      <c r="B11" s="5" t="s">
        <v>22</v>
      </c>
      <c r="C11" s="5" t="s">
        <v>36</v>
      </c>
      <c r="D11" s="5">
        <v>511200</v>
      </c>
      <c r="E11" s="5">
        <v>198100</v>
      </c>
      <c r="F11" s="5">
        <v>50</v>
      </c>
      <c r="G11" s="5">
        <v>63</v>
      </c>
      <c r="H11" s="5">
        <v>50</v>
      </c>
      <c r="I11" s="5">
        <v>48</v>
      </c>
      <c r="J11" s="5">
        <v>35</v>
      </c>
      <c r="K11" s="5">
        <v>36</v>
      </c>
      <c r="L11" s="5">
        <v>25</v>
      </c>
      <c r="M11" s="5">
        <v>46</v>
      </c>
      <c r="N11" s="5">
        <v>54</v>
      </c>
      <c r="O11" s="5">
        <v>61</v>
      </c>
      <c r="P11" s="5">
        <v>58</v>
      </c>
      <c r="Q11" s="6">
        <v>54</v>
      </c>
    </row>
    <row r="12" spans="1:17" ht="15">
      <c r="A12" s="4" t="s">
        <v>37</v>
      </c>
      <c r="B12" s="5" t="s">
        <v>22</v>
      </c>
      <c r="C12" s="5" t="s">
        <v>38</v>
      </c>
      <c r="D12" s="5">
        <v>511700</v>
      </c>
      <c r="E12" s="5">
        <v>200700</v>
      </c>
      <c r="F12" s="5">
        <v>48</v>
      </c>
      <c r="G12" s="5">
        <v>56</v>
      </c>
      <c r="H12" s="5">
        <v>48</v>
      </c>
      <c r="I12" s="5">
        <v>40</v>
      </c>
      <c r="J12" s="5">
        <v>38</v>
      </c>
      <c r="K12" s="5">
        <v>44</v>
      </c>
      <c r="L12" s="5">
        <v>27</v>
      </c>
      <c r="M12" s="5"/>
      <c r="N12" s="5">
        <v>44</v>
      </c>
      <c r="O12" s="5">
        <v>63</v>
      </c>
      <c r="P12" s="5">
        <v>60</v>
      </c>
      <c r="Q12" s="6">
        <v>40</v>
      </c>
    </row>
    <row r="13" spans="1:17" ht="15">
      <c r="A13" s="4" t="s">
        <v>39</v>
      </c>
      <c r="B13" s="5" t="s">
        <v>22</v>
      </c>
      <c r="C13" s="5" t="s">
        <v>40</v>
      </c>
      <c r="D13" s="5">
        <v>511000</v>
      </c>
      <c r="E13" s="5">
        <v>198300</v>
      </c>
      <c r="F13" s="5">
        <v>50</v>
      </c>
      <c r="G13" s="5">
        <v>67</v>
      </c>
      <c r="H13" s="5">
        <v>61</v>
      </c>
      <c r="I13" s="5">
        <v>56</v>
      </c>
      <c r="J13" s="5">
        <v>42</v>
      </c>
      <c r="K13" s="5">
        <v>46</v>
      </c>
      <c r="L13" s="5">
        <v>48</v>
      </c>
      <c r="M13" s="5">
        <v>42</v>
      </c>
      <c r="N13" s="5">
        <v>52</v>
      </c>
      <c r="O13" s="5">
        <v>67</v>
      </c>
      <c r="P13" s="5">
        <v>71</v>
      </c>
      <c r="Q13" s="6">
        <v>65</v>
      </c>
    </row>
    <row r="14" spans="1:17" ht="15">
      <c r="A14" s="4" t="s">
        <v>41</v>
      </c>
      <c r="B14" s="5" t="s">
        <v>22</v>
      </c>
      <c r="C14" s="5" t="s">
        <v>42</v>
      </c>
      <c r="D14" s="5">
        <v>511000</v>
      </c>
      <c r="E14" s="5">
        <v>198000</v>
      </c>
      <c r="F14" s="5">
        <v>25</v>
      </c>
      <c r="G14" s="5">
        <v>63</v>
      </c>
      <c r="H14" s="5">
        <v>56</v>
      </c>
      <c r="I14" s="5">
        <v>38</v>
      </c>
      <c r="J14" s="5">
        <v>38</v>
      </c>
      <c r="K14" s="5">
        <v>38</v>
      </c>
      <c r="L14" s="5">
        <v>29</v>
      </c>
      <c r="M14" s="5">
        <v>46</v>
      </c>
      <c r="N14" s="5">
        <v>48</v>
      </c>
      <c r="O14" s="5">
        <v>63</v>
      </c>
      <c r="P14" s="5">
        <v>63</v>
      </c>
      <c r="Q14" s="6">
        <v>63</v>
      </c>
    </row>
    <row r="15" spans="1:17" ht="15">
      <c r="A15" s="4" t="s">
        <v>43</v>
      </c>
      <c r="B15" s="5" t="s">
        <v>22</v>
      </c>
      <c r="C15" s="5" t="s">
        <v>44</v>
      </c>
      <c r="D15" s="5">
        <v>510900</v>
      </c>
      <c r="E15" s="5">
        <v>197800</v>
      </c>
      <c r="F15" s="5">
        <v>44</v>
      </c>
      <c r="G15" s="5">
        <v>56</v>
      </c>
      <c r="H15" s="5">
        <v>46</v>
      </c>
      <c r="I15" s="5">
        <v>38</v>
      </c>
      <c r="J15" s="5"/>
      <c r="K15" s="5">
        <v>38</v>
      </c>
      <c r="L15" s="5">
        <v>29</v>
      </c>
      <c r="M15" s="5">
        <v>36</v>
      </c>
      <c r="N15" s="5">
        <v>44</v>
      </c>
      <c r="O15" s="5"/>
      <c r="P15" s="5">
        <v>50</v>
      </c>
      <c r="Q15" s="6">
        <v>52</v>
      </c>
    </row>
    <row r="16" spans="1:17" ht="15">
      <c r="A16" s="4" t="s">
        <v>45</v>
      </c>
      <c r="B16" s="5" t="s">
        <v>22</v>
      </c>
      <c r="C16" s="5" t="s">
        <v>46</v>
      </c>
      <c r="D16" s="5">
        <v>511200</v>
      </c>
      <c r="E16" s="5">
        <v>197000</v>
      </c>
      <c r="F16" s="5">
        <v>56</v>
      </c>
      <c r="G16" s="5">
        <v>56</v>
      </c>
      <c r="H16" s="5">
        <v>50</v>
      </c>
      <c r="I16" s="5">
        <v>33</v>
      </c>
      <c r="J16" s="5"/>
      <c r="K16" s="5">
        <v>38</v>
      </c>
      <c r="L16" s="5">
        <v>36</v>
      </c>
      <c r="M16" s="5">
        <v>38</v>
      </c>
      <c r="N16" s="5">
        <v>46</v>
      </c>
      <c r="O16" s="5">
        <v>56</v>
      </c>
      <c r="P16" s="5">
        <v>61</v>
      </c>
      <c r="Q16" s="6">
        <v>58</v>
      </c>
    </row>
    <row r="17" spans="1:17" ht="15">
      <c r="A17" s="4" t="s">
        <v>47</v>
      </c>
      <c r="B17" s="5" t="s">
        <v>22</v>
      </c>
      <c r="C17" s="5" t="s">
        <v>48</v>
      </c>
      <c r="D17" s="5">
        <v>510800</v>
      </c>
      <c r="E17" s="5">
        <v>196000</v>
      </c>
      <c r="F17" s="5">
        <v>73</v>
      </c>
      <c r="G17" s="5">
        <v>83</v>
      </c>
      <c r="H17" s="5">
        <v>75</v>
      </c>
      <c r="I17" s="5">
        <v>42</v>
      </c>
      <c r="J17" s="5">
        <v>46</v>
      </c>
      <c r="K17" s="5">
        <v>73</v>
      </c>
      <c r="L17" s="5"/>
      <c r="M17" s="5">
        <v>63</v>
      </c>
      <c r="N17" s="5">
        <v>61</v>
      </c>
      <c r="O17" s="5">
        <v>61</v>
      </c>
      <c r="P17" s="5">
        <v>71</v>
      </c>
      <c r="Q17" s="6">
        <v>69</v>
      </c>
    </row>
    <row r="18" spans="1:17" ht="15">
      <c r="A18" s="4" t="s">
        <v>49</v>
      </c>
      <c r="B18" s="5" t="s">
        <v>22</v>
      </c>
      <c r="C18" s="5" t="s">
        <v>50</v>
      </c>
      <c r="D18" s="5">
        <v>512000</v>
      </c>
      <c r="E18" s="5">
        <v>195500</v>
      </c>
      <c r="F18" s="5"/>
      <c r="G18" s="5">
        <v>77</v>
      </c>
      <c r="H18" s="5">
        <v>111</v>
      </c>
      <c r="I18" s="5">
        <v>94</v>
      </c>
      <c r="J18" s="5">
        <v>60</v>
      </c>
      <c r="K18" s="5">
        <v>77</v>
      </c>
      <c r="L18" s="5">
        <v>75</v>
      </c>
      <c r="M18" s="5"/>
      <c r="N18" s="5">
        <v>134</v>
      </c>
      <c r="O18" s="5">
        <v>115</v>
      </c>
      <c r="P18" s="5"/>
      <c r="Q18" s="6">
        <v>106</v>
      </c>
    </row>
    <row r="19" spans="1:17" ht="15">
      <c r="A19" s="7" t="s">
        <v>51</v>
      </c>
      <c r="B19" s="8" t="s">
        <v>22</v>
      </c>
      <c r="C19" s="8" t="s">
        <v>52</v>
      </c>
      <c r="D19" s="8">
        <v>510800</v>
      </c>
      <c r="E19" s="8">
        <v>197200</v>
      </c>
      <c r="F19" s="8">
        <v>58</v>
      </c>
      <c r="G19" s="8">
        <v>60</v>
      </c>
      <c r="H19" s="8">
        <v>58</v>
      </c>
      <c r="I19" s="8">
        <v>35</v>
      </c>
      <c r="J19" s="8">
        <v>48</v>
      </c>
      <c r="K19" s="8">
        <v>36</v>
      </c>
      <c r="L19" s="8">
        <v>56</v>
      </c>
      <c r="M19" s="8"/>
      <c r="N19" s="8">
        <v>50</v>
      </c>
      <c r="O19" s="8">
        <v>63</v>
      </c>
      <c r="P19" s="8">
        <v>65</v>
      </c>
      <c r="Q19" s="9">
        <v>56</v>
      </c>
    </row>
    <row r="21" ht="15">
      <c r="A21" t="s">
        <v>56</v>
      </c>
    </row>
    <row r="22" ht="15">
      <c r="A22" t="s">
        <v>57</v>
      </c>
    </row>
    <row r="23" ht="15">
      <c r="A23" t="s">
        <v>58</v>
      </c>
    </row>
    <row r="24" ht="15">
      <c r="A2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7109375" style="0" bestFit="1" customWidth="1"/>
    <col min="3" max="3" width="37.57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68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508700</v>
      </c>
      <c r="E3" s="5">
        <v>198900</v>
      </c>
      <c r="F3" s="5">
        <v>29</v>
      </c>
      <c r="G3" s="5">
        <v>29</v>
      </c>
      <c r="H3" s="5">
        <v>19</v>
      </c>
      <c r="I3" s="5">
        <v>19</v>
      </c>
      <c r="J3" s="5">
        <v>19</v>
      </c>
      <c r="K3" s="5">
        <v>12</v>
      </c>
      <c r="L3" s="5">
        <v>12</v>
      </c>
      <c r="M3" s="5">
        <v>13</v>
      </c>
      <c r="N3" s="5">
        <v>17</v>
      </c>
      <c r="O3" s="5">
        <v>21</v>
      </c>
      <c r="P3" s="5">
        <v>29</v>
      </c>
      <c r="Q3" s="6">
        <v>25</v>
      </c>
    </row>
    <row r="4" spans="1:17" ht="15">
      <c r="A4" s="4" t="s">
        <v>21</v>
      </c>
      <c r="B4" s="5" t="s">
        <v>22</v>
      </c>
      <c r="C4" s="5" t="s">
        <v>23</v>
      </c>
      <c r="D4" s="5">
        <v>510600</v>
      </c>
      <c r="E4" s="5">
        <v>195700</v>
      </c>
      <c r="F4" s="5">
        <v>52</v>
      </c>
      <c r="G4" s="5">
        <v>60</v>
      </c>
      <c r="H4" s="5">
        <v>46</v>
      </c>
      <c r="I4" s="5">
        <v>46</v>
      </c>
      <c r="J4" s="5">
        <v>42</v>
      </c>
      <c r="K4" s="5">
        <v>35</v>
      </c>
      <c r="L4" s="5">
        <v>31</v>
      </c>
      <c r="M4" s="5">
        <v>42</v>
      </c>
      <c r="N4" s="5">
        <v>48</v>
      </c>
      <c r="O4" s="5">
        <v>48</v>
      </c>
      <c r="P4" s="5">
        <v>46</v>
      </c>
      <c r="Q4" s="6">
        <v>58</v>
      </c>
    </row>
    <row r="5" spans="1:17" ht="15">
      <c r="A5" s="4" t="s">
        <v>24</v>
      </c>
      <c r="B5" s="5" t="s">
        <v>19</v>
      </c>
      <c r="C5" s="5" t="s">
        <v>25</v>
      </c>
      <c r="D5" s="5">
        <v>511000</v>
      </c>
      <c r="E5" s="5">
        <v>200700</v>
      </c>
      <c r="F5" s="5">
        <v>27</v>
      </c>
      <c r="G5" s="5">
        <v>36</v>
      </c>
      <c r="H5" s="5">
        <v>23</v>
      </c>
      <c r="I5" s="5">
        <v>29</v>
      </c>
      <c r="J5" s="5">
        <v>25</v>
      </c>
      <c r="K5" s="5">
        <v>15</v>
      </c>
      <c r="L5" s="5">
        <v>17</v>
      </c>
      <c r="M5" s="5">
        <v>23</v>
      </c>
      <c r="N5" s="5">
        <v>25</v>
      </c>
      <c r="O5" s="5">
        <v>31</v>
      </c>
      <c r="P5" s="5">
        <v>36</v>
      </c>
      <c r="Q5" s="6">
        <v>38</v>
      </c>
    </row>
    <row r="6" spans="1:17" ht="15">
      <c r="A6" s="4" t="s">
        <v>26</v>
      </c>
      <c r="B6" s="5" t="s">
        <v>22</v>
      </c>
      <c r="C6" s="5" t="s">
        <v>27</v>
      </c>
      <c r="D6" s="5">
        <v>512000</v>
      </c>
      <c r="E6" s="5">
        <v>195300</v>
      </c>
      <c r="F6" s="5">
        <v>58</v>
      </c>
      <c r="G6" s="5">
        <v>73</v>
      </c>
      <c r="H6" s="5">
        <v>60</v>
      </c>
      <c r="I6" s="5">
        <v>58</v>
      </c>
      <c r="J6" s="5">
        <v>56</v>
      </c>
      <c r="K6" s="5">
        <v>31</v>
      </c>
      <c r="L6" s="5">
        <v>44</v>
      </c>
      <c r="M6" s="5">
        <v>13</v>
      </c>
      <c r="N6" s="5">
        <v>56</v>
      </c>
      <c r="O6" s="5">
        <v>61</v>
      </c>
      <c r="P6" s="5">
        <v>75</v>
      </c>
      <c r="Q6" s="6">
        <v>63</v>
      </c>
    </row>
    <row r="7" spans="1:17" ht="15">
      <c r="A7" s="4" t="s">
        <v>28</v>
      </c>
      <c r="B7" s="5" t="s">
        <v>29</v>
      </c>
      <c r="C7" s="5" t="s">
        <v>30</v>
      </c>
      <c r="D7" s="5">
        <v>509900</v>
      </c>
      <c r="E7" s="5">
        <v>200000</v>
      </c>
      <c r="F7" s="5">
        <v>46</v>
      </c>
      <c r="G7" s="5">
        <v>48</v>
      </c>
      <c r="H7" s="5">
        <v>44</v>
      </c>
      <c r="I7" s="5">
        <v>46</v>
      </c>
      <c r="J7" s="5">
        <v>42</v>
      </c>
      <c r="K7" s="5">
        <v>25</v>
      </c>
      <c r="L7" s="5">
        <v>33</v>
      </c>
      <c r="M7" s="5">
        <v>31</v>
      </c>
      <c r="N7" s="5"/>
      <c r="O7" s="5"/>
      <c r="P7" s="5">
        <v>58</v>
      </c>
      <c r="Q7" s="6">
        <v>50</v>
      </c>
    </row>
    <row r="8" spans="1:17" ht="15">
      <c r="A8" s="4" t="s">
        <v>69</v>
      </c>
      <c r="B8" s="5" t="s">
        <v>29</v>
      </c>
      <c r="C8" s="5" t="s">
        <v>70</v>
      </c>
      <c r="D8" s="5">
        <v>512300</v>
      </c>
      <c r="E8" s="5">
        <v>200100</v>
      </c>
      <c r="F8" s="5"/>
      <c r="G8" s="5">
        <v>31</v>
      </c>
      <c r="H8" s="5">
        <v>38</v>
      </c>
      <c r="I8" s="5"/>
      <c r="J8" s="5"/>
      <c r="K8" s="5"/>
      <c r="L8" s="5"/>
      <c r="M8" s="5"/>
      <c r="N8" s="5"/>
      <c r="O8" s="5"/>
      <c r="P8" s="5"/>
      <c r="Q8" s="6"/>
    </row>
    <row r="9" spans="1:17" ht="15">
      <c r="A9" s="4" t="s">
        <v>71</v>
      </c>
      <c r="B9" s="5" t="s">
        <v>22</v>
      </c>
      <c r="C9" s="5" t="s">
        <v>72</v>
      </c>
      <c r="D9" s="5">
        <v>511000</v>
      </c>
      <c r="E9" s="5">
        <v>198100</v>
      </c>
      <c r="F9" s="5"/>
      <c r="G9" s="5"/>
      <c r="H9" s="5">
        <v>77</v>
      </c>
      <c r="I9" s="5"/>
      <c r="J9" s="5"/>
      <c r="K9" s="5"/>
      <c r="L9" s="5"/>
      <c r="M9" s="5"/>
      <c r="N9" s="5"/>
      <c r="O9" s="5"/>
      <c r="P9" s="5"/>
      <c r="Q9" s="6"/>
    </row>
    <row r="10" spans="1:17" ht="15">
      <c r="A10" s="4" t="s">
        <v>31</v>
      </c>
      <c r="B10" s="5" t="s">
        <v>19</v>
      </c>
      <c r="C10" s="5" t="s">
        <v>32</v>
      </c>
      <c r="D10" s="5">
        <v>510900</v>
      </c>
      <c r="E10" s="5">
        <v>197200</v>
      </c>
      <c r="F10" s="5">
        <v>42</v>
      </c>
      <c r="G10" s="5">
        <v>48</v>
      </c>
      <c r="H10" s="5">
        <v>42</v>
      </c>
      <c r="I10" s="5"/>
      <c r="J10" s="5">
        <v>35</v>
      </c>
      <c r="K10" s="5">
        <v>17</v>
      </c>
      <c r="L10" s="5"/>
      <c r="M10" s="5">
        <v>31</v>
      </c>
      <c r="N10" s="5">
        <v>33</v>
      </c>
      <c r="O10" s="5">
        <v>44</v>
      </c>
      <c r="P10" s="5">
        <v>44</v>
      </c>
      <c r="Q10" s="6"/>
    </row>
    <row r="11" spans="1:17" ht="15">
      <c r="A11" s="4" t="s">
        <v>64</v>
      </c>
      <c r="B11" s="5" t="s">
        <v>29</v>
      </c>
      <c r="C11" s="5" t="s">
        <v>65</v>
      </c>
      <c r="D11" s="5">
        <v>510600</v>
      </c>
      <c r="E11" s="5">
        <v>196800</v>
      </c>
      <c r="F11" s="5"/>
      <c r="G11" s="5">
        <v>54</v>
      </c>
      <c r="H11" s="5">
        <v>42</v>
      </c>
      <c r="I11" s="5">
        <v>44</v>
      </c>
      <c r="J11" s="5">
        <v>46</v>
      </c>
      <c r="K11" s="5">
        <v>25</v>
      </c>
      <c r="L11" s="5">
        <v>25</v>
      </c>
      <c r="M11" s="5">
        <v>29</v>
      </c>
      <c r="N11" s="5">
        <v>38</v>
      </c>
      <c r="O11" s="5"/>
      <c r="P11" s="5">
        <v>58</v>
      </c>
      <c r="Q11" s="6">
        <v>54</v>
      </c>
    </row>
    <row r="12" spans="1:17" ht="15">
      <c r="A12" s="4" t="s">
        <v>33</v>
      </c>
      <c r="B12" s="5" t="s">
        <v>29</v>
      </c>
      <c r="C12" s="5" t="s">
        <v>34</v>
      </c>
      <c r="D12" s="5">
        <v>512300</v>
      </c>
      <c r="E12" s="5">
        <v>200100</v>
      </c>
      <c r="F12" s="5"/>
      <c r="G12" s="5"/>
      <c r="H12" s="5"/>
      <c r="I12" s="5"/>
      <c r="J12" s="5">
        <v>33</v>
      </c>
      <c r="K12" s="5"/>
      <c r="L12" s="5"/>
      <c r="M12" s="5">
        <v>27</v>
      </c>
      <c r="N12" s="5">
        <v>31</v>
      </c>
      <c r="O12" s="5">
        <v>38</v>
      </c>
      <c r="P12" s="5">
        <v>33</v>
      </c>
      <c r="Q12" s="6">
        <v>33</v>
      </c>
    </row>
    <row r="13" spans="1:17" ht="15">
      <c r="A13" s="4" t="s">
        <v>35</v>
      </c>
      <c r="B13" s="5" t="s">
        <v>22</v>
      </c>
      <c r="C13" s="5" t="s">
        <v>36</v>
      </c>
      <c r="D13" s="5">
        <v>511200</v>
      </c>
      <c r="E13" s="5">
        <v>198100</v>
      </c>
      <c r="F13" s="5"/>
      <c r="G13" s="5"/>
      <c r="H13" s="5"/>
      <c r="I13" s="5">
        <v>50</v>
      </c>
      <c r="J13" s="5">
        <v>56</v>
      </c>
      <c r="K13" s="5">
        <v>29</v>
      </c>
      <c r="L13" s="5">
        <v>25</v>
      </c>
      <c r="M13" s="5">
        <v>33</v>
      </c>
      <c r="N13" s="5"/>
      <c r="O13" s="5">
        <v>52</v>
      </c>
      <c r="P13" s="5">
        <v>50</v>
      </c>
      <c r="Q13" s="6">
        <v>60</v>
      </c>
    </row>
    <row r="14" spans="1:17" ht="15">
      <c r="A14" s="4" t="s">
        <v>37</v>
      </c>
      <c r="B14" s="5" t="s">
        <v>22</v>
      </c>
      <c r="C14" s="5" t="s">
        <v>38</v>
      </c>
      <c r="D14" s="5">
        <v>511700</v>
      </c>
      <c r="E14" s="5">
        <v>200700</v>
      </c>
      <c r="F14" s="5"/>
      <c r="G14" s="5"/>
      <c r="H14" s="5"/>
      <c r="I14" s="5"/>
      <c r="J14" s="5"/>
      <c r="K14" s="5"/>
      <c r="L14" s="5"/>
      <c r="M14" s="5">
        <v>42</v>
      </c>
      <c r="N14" s="5"/>
      <c r="O14" s="5">
        <v>48</v>
      </c>
      <c r="P14" s="5">
        <v>60</v>
      </c>
      <c r="Q14" s="6">
        <v>52</v>
      </c>
    </row>
    <row r="15" spans="1:17" ht="15">
      <c r="A15" s="4" t="s">
        <v>39</v>
      </c>
      <c r="B15" s="5" t="s">
        <v>22</v>
      </c>
      <c r="C15" s="5" t="s">
        <v>40</v>
      </c>
      <c r="D15" s="5">
        <v>511000</v>
      </c>
      <c r="E15" s="5">
        <v>198300</v>
      </c>
      <c r="F15" s="5"/>
      <c r="G15" s="5"/>
      <c r="H15" s="5"/>
      <c r="I15" s="5"/>
      <c r="J15" s="5"/>
      <c r="K15" s="5"/>
      <c r="L15" s="5"/>
      <c r="M15" s="5">
        <v>42</v>
      </c>
      <c r="N15" s="5">
        <v>25</v>
      </c>
      <c r="O15" s="5">
        <v>60</v>
      </c>
      <c r="P15" s="5">
        <v>52</v>
      </c>
      <c r="Q15" s="6">
        <v>58</v>
      </c>
    </row>
    <row r="16" spans="1:17" ht="15">
      <c r="A16" s="4" t="s">
        <v>41</v>
      </c>
      <c r="B16" s="5" t="s">
        <v>22</v>
      </c>
      <c r="C16" s="5" t="s">
        <v>42</v>
      </c>
      <c r="D16" s="5">
        <v>511000</v>
      </c>
      <c r="E16" s="5">
        <v>198000</v>
      </c>
      <c r="F16" s="5"/>
      <c r="G16" s="5"/>
      <c r="H16" s="5"/>
      <c r="I16" s="5"/>
      <c r="J16" s="5"/>
      <c r="K16" s="5"/>
      <c r="L16" s="5"/>
      <c r="M16" s="5">
        <v>35</v>
      </c>
      <c r="N16" s="5"/>
      <c r="O16" s="5">
        <v>44</v>
      </c>
      <c r="P16" s="5">
        <v>69</v>
      </c>
      <c r="Q16" s="6">
        <v>60</v>
      </c>
    </row>
    <row r="17" spans="1:17" ht="15">
      <c r="A17" s="4" t="s">
        <v>43</v>
      </c>
      <c r="B17" s="5" t="s">
        <v>22</v>
      </c>
      <c r="C17" s="5" t="s">
        <v>44</v>
      </c>
      <c r="D17" s="5">
        <v>510900</v>
      </c>
      <c r="E17" s="5">
        <v>197800</v>
      </c>
      <c r="F17" s="5"/>
      <c r="G17" s="5"/>
      <c r="H17" s="5"/>
      <c r="I17" s="5"/>
      <c r="J17" s="5"/>
      <c r="K17" s="5"/>
      <c r="L17" s="5"/>
      <c r="M17" s="5">
        <v>31</v>
      </c>
      <c r="N17" s="5"/>
      <c r="O17" s="5">
        <v>38</v>
      </c>
      <c r="P17" s="5">
        <v>52</v>
      </c>
      <c r="Q17" s="6"/>
    </row>
    <row r="18" spans="1:17" ht="15">
      <c r="A18" s="4" t="s">
        <v>45</v>
      </c>
      <c r="B18" s="5" t="s">
        <v>22</v>
      </c>
      <c r="C18" s="5" t="s">
        <v>46</v>
      </c>
      <c r="D18" s="5">
        <v>511200</v>
      </c>
      <c r="E18" s="5">
        <v>197000</v>
      </c>
      <c r="F18" s="5"/>
      <c r="G18" s="5"/>
      <c r="H18" s="5"/>
      <c r="I18" s="5"/>
      <c r="J18" s="5"/>
      <c r="K18" s="5"/>
      <c r="L18" s="5"/>
      <c r="M18" s="5">
        <v>33</v>
      </c>
      <c r="N18" s="5">
        <v>35</v>
      </c>
      <c r="O18" s="5">
        <v>44</v>
      </c>
      <c r="P18" s="5">
        <v>60</v>
      </c>
      <c r="Q18" s="6">
        <v>56</v>
      </c>
    </row>
    <row r="19" spans="1:17" ht="15">
      <c r="A19" s="4" t="s">
        <v>47</v>
      </c>
      <c r="B19" s="5" t="s">
        <v>22</v>
      </c>
      <c r="C19" s="5" t="s">
        <v>48</v>
      </c>
      <c r="D19" s="5">
        <v>510800</v>
      </c>
      <c r="E19" s="5">
        <v>196000</v>
      </c>
      <c r="F19" s="5"/>
      <c r="G19" s="5"/>
      <c r="H19" s="5"/>
      <c r="I19" s="5"/>
      <c r="J19" s="5"/>
      <c r="K19" s="5"/>
      <c r="L19" s="5"/>
      <c r="M19" s="5">
        <v>48</v>
      </c>
      <c r="N19" s="5">
        <v>69</v>
      </c>
      <c r="O19" s="5">
        <v>63</v>
      </c>
      <c r="P19" s="5">
        <v>92</v>
      </c>
      <c r="Q19" s="6">
        <v>65</v>
      </c>
    </row>
    <row r="20" spans="1:17" ht="15">
      <c r="A20" s="4" t="s">
        <v>49</v>
      </c>
      <c r="B20" s="5" t="s">
        <v>22</v>
      </c>
      <c r="C20" s="5" t="s">
        <v>50</v>
      </c>
      <c r="D20" s="5">
        <v>512000</v>
      </c>
      <c r="E20" s="5">
        <v>195500</v>
      </c>
      <c r="F20" s="5"/>
      <c r="G20" s="5"/>
      <c r="H20" s="5"/>
      <c r="I20" s="5"/>
      <c r="J20" s="5"/>
      <c r="K20" s="5"/>
      <c r="L20" s="5"/>
      <c r="M20" s="5"/>
      <c r="N20" s="5">
        <v>90</v>
      </c>
      <c r="O20" s="5">
        <v>86</v>
      </c>
      <c r="P20" s="5">
        <v>100</v>
      </c>
      <c r="Q20" s="6">
        <v>69</v>
      </c>
    </row>
    <row r="21" spans="1:17" ht="15">
      <c r="A21" s="7" t="s">
        <v>51</v>
      </c>
      <c r="B21" s="8" t="s">
        <v>22</v>
      </c>
      <c r="C21" s="8" t="s">
        <v>52</v>
      </c>
      <c r="D21" s="8">
        <v>510800</v>
      </c>
      <c r="E21" s="8">
        <v>197200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>
        <v>60</v>
      </c>
    </row>
    <row r="23" ht="15">
      <c r="A23" t="s">
        <v>56</v>
      </c>
    </row>
    <row r="24" ht="15">
      <c r="A24" t="s">
        <v>57</v>
      </c>
    </row>
    <row r="25" ht="15">
      <c r="A25" t="s">
        <v>58</v>
      </c>
    </row>
    <row r="26" ht="15">
      <c r="A26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7109375" style="0" bestFit="1" customWidth="1"/>
    <col min="3" max="3" width="37.57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73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508700</v>
      </c>
      <c r="E3" s="5">
        <v>198900</v>
      </c>
      <c r="F3" s="5">
        <v>33</v>
      </c>
      <c r="G3" s="5">
        <v>42</v>
      </c>
      <c r="H3" s="5">
        <v>27</v>
      </c>
      <c r="I3" s="5">
        <v>27</v>
      </c>
      <c r="J3" s="5">
        <v>15</v>
      </c>
      <c r="K3" s="5">
        <v>19</v>
      </c>
      <c r="L3" s="5">
        <v>19</v>
      </c>
      <c r="M3" s="5"/>
      <c r="N3" s="5"/>
      <c r="O3" s="5">
        <v>29</v>
      </c>
      <c r="P3" s="5">
        <v>35</v>
      </c>
      <c r="Q3" s="6">
        <v>35</v>
      </c>
    </row>
    <row r="4" spans="1:17" ht="15">
      <c r="A4" s="4" t="s">
        <v>21</v>
      </c>
      <c r="B4" s="5" t="s">
        <v>22</v>
      </c>
      <c r="C4" s="5" t="s">
        <v>23</v>
      </c>
      <c r="D4" s="5">
        <v>510600</v>
      </c>
      <c r="E4" s="5">
        <v>195700</v>
      </c>
      <c r="F4" s="5">
        <v>56</v>
      </c>
      <c r="G4" s="5">
        <v>65</v>
      </c>
      <c r="H4" s="5">
        <v>60</v>
      </c>
      <c r="I4" s="5">
        <v>48</v>
      </c>
      <c r="J4" s="5">
        <v>36</v>
      </c>
      <c r="K4" s="5">
        <v>48</v>
      </c>
      <c r="L4" s="5">
        <v>48</v>
      </c>
      <c r="M4" s="5">
        <v>54</v>
      </c>
      <c r="N4" s="5">
        <v>61</v>
      </c>
      <c r="O4" s="5">
        <v>56</v>
      </c>
      <c r="P4" s="5">
        <v>84</v>
      </c>
      <c r="Q4" s="6">
        <v>60</v>
      </c>
    </row>
    <row r="5" spans="1:17" ht="15">
      <c r="A5" s="4" t="s">
        <v>24</v>
      </c>
      <c r="B5" s="5" t="s">
        <v>19</v>
      </c>
      <c r="C5" s="5" t="s">
        <v>25</v>
      </c>
      <c r="D5" s="5">
        <v>511000</v>
      </c>
      <c r="E5" s="5">
        <v>200700</v>
      </c>
      <c r="F5" s="5">
        <v>56</v>
      </c>
      <c r="G5" s="5">
        <v>71</v>
      </c>
      <c r="H5" s="5">
        <v>38</v>
      </c>
      <c r="I5" s="5">
        <v>33</v>
      </c>
      <c r="J5" s="5">
        <v>23</v>
      </c>
      <c r="K5" s="5">
        <v>25</v>
      </c>
      <c r="L5" s="5">
        <v>25</v>
      </c>
      <c r="M5" s="5">
        <v>31</v>
      </c>
      <c r="N5" s="5">
        <v>38</v>
      </c>
      <c r="O5" s="5">
        <v>38</v>
      </c>
      <c r="P5" s="5"/>
      <c r="Q5" s="6">
        <v>44</v>
      </c>
    </row>
    <row r="6" spans="1:17" ht="15">
      <c r="A6" s="4" t="s">
        <v>26</v>
      </c>
      <c r="B6" s="5" t="s">
        <v>22</v>
      </c>
      <c r="C6" s="5" t="s">
        <v>27</v>
      </c>
      <c r="D6" s="5">
        <v>512000</v>
      </c>
      <c r="E6" s="5">
        <v>195300</v>
      </c>
      <c r="F6" s="5">
        <v>67</v>
      </c>
      <c r="G6" s="5">
        <v>73</v>
      </c>
      <c r="H6" s="5">
        <v>77</v>
      </c>
      <c r="I6" s="5">
        <v>71</v>
      </c>
      <c r="J6" s="5">
        <v>46</v>
      </c>
      <c r="K6" s="5">
        <v>58</v>
      </c>
      <c r="L6" s="5"/>
      <c r="M6" s="5">
        <v>69</v>
      </c>
      <c r="N6" s="5">
        <v>75</v>
      </c>
      <c r="O6" s="5">
        <v>42</v>
      </c>
      <c r="P6" s="5">
        <v>81</v>
      </c>
      <c r="Q6" s="6">
        <v>75</v>
      </c>
    </row>
    <row r="7" spans="1:17" ht="15">
      <c r="A7" s="4" t="s">
        <v>28</v>
      </c>
      <c r="B7" s="5" t="s">
        <v>29</v>
      </c>
      <c r="C7" s="5" t="s">
        <v>30</v>
      </c>
      <c r="D7" s="5">
        <v>509900</v>
      </c>
      <c r="E7" s="5">
        <v>200000</v>
      </c>
      <c r="F7" s="5">
        <v>42</v>
      </c>
      <c r="G7" s="5">
        <v>54</v>
      </c>
      <c r="H7" s="5">
        <v>54</v>
      </c>
      <c r="I7" s="5">
        <v>50</v>
      </c>
      <c r="J7" s="5">
        <v>38</v>
      </c>
      <c r="K7" s="5">
        <v>33</v>
      </c>
      <c r="L7" s="5">
        <v>42</v>
      </c>
      <c r="M7" s="5">
        <v>44</v>
      </c>
      <c r="N7" s="5">
        <v>58</v>
      </c>
      <c r="O7" s="5"/>
      <c r="P7" s="5">
        <v>61</v>
      </c>
      <c r="Q7" s="6">
        <v>58</v>
      </c>
    </row>
    <row r="8" spans="1:17" ht="15">
      <c r="A8" s="4" t="s">
        <v>69</v>
      </c>
      <c r="B8" s="5" t="s">
        <v>29</v>
      </c>
      <c r="C8" s="5" t="s">
        <v>70</v>
      </c>
      <c r="D8" s="5">
        <v>512300</v>
      </c>
      <c r="E8" s="5">
        <v>200100</v>
      </c>
      <c r="F8" s="5">
        <v>50</v>
      </c>
      <c r="G8" s="5">
        <v>65</v>
      </c>
      <c r="H8" s="5">
        <v>52</v>
      </c>
      <c r="I8" s="5"/>
      <c r="J8" s="5">
        <v>35</v>
      </c>
      <c r="K8" s="5">
        <v>38</v>
      </c>
      <c r="L8" s="5">
        <v>35</v>
      </c>
      <c r="M8" s="5">
        <v>38</v>
      </c>
      <c r="N8" s="5">
        <v>48</v>
      </c>
      <c r="O8" s="5">
        <v>63</v>
      </c>
      <c r="P8" s="5">
        <v>56</v>
      </c>
      <c r="Q8" s="6">
        <v>52</v>
      </c>
    </row>
    <row r="9" spans="1:17" ht="15">
      <c r="A9" s="4" t="s">
        <v>71</v>
      </c>
      <c r="B9" s="5" t="s">
        <v>22</v>
      </c>
      <c r="C9" s="5" t="s">
        <v>72</v>
      </c>
      <c r="D9" s="5">
        <v>511000</v>
      </c>
      <c r="E9" s="5">
        <v>198100</v>
      </c>
      <c r="F9" s="5">
        <v>84</v>
      </c>
      <c r="G9" s="5">
        <v>104</v>
      </c>
      <c r="H9" s="5">
        <v>92</v>
      </c>
      <c r="I9" s="5">
        <v>94</v>
      </c>
      <c r="J9" s="5">
        <v>56</v>
      </c>
      <c r="K9" s="5">
        <v>67</v>
      </c>
      <c r="L9" s="5">
        <v>75</v>
      </c>
      <c r="M9" s="5">
        <v>79</v>
      </c>
      <c r="N9" s="5">
        <v>88</v>
      </c>
      <c r="O9" s="5">
        <v>79</v>
      </c>
      <c r="P9" s="5">
        <v>98</v>
      </c>
      <c r="Q9" s="6">
        <v>88</v>
      </c>
    </row>
    <row r="10" spans="1:17" ht="15">
      <c r="A10" s="4" t="s">
        <v>31</v>
      </c>
      <c r="B10" s="5" t="s">
        <v>19</v>
      </c>
      <c r="C10" s="5" t="s">
        <v>32</v>
      </c>
      <c r="D10" s="5">
        <v>510900</v>
      </c>
      <c r="E10" s="5">
        <v>197200</v>
      </c>
      <c r="F10" s="5">
        <v>54</v>
      </c>
      <c r="G10" s="5">
        <v>56</v>
      </c>
      <c r="H10" s="5"/>
      <c r="I10" s="5">
        <v>35</v>
      </c>
      <c r="J10" s="5"/>
      <c r="K10" s="5">
        <v>38</v>
      </c>
      <c r="L10" s="5">
        <v>38</v>
      </c>
      <c r="M10" s="5">
        <v>38</v>
      </c>
      <c r="N10" s="5"/>
      <c r="O10" s="5">
        <v>46</v>
      </c>
      <c r="P10" s="5">
        <v>58</v>
      </c>
      <c r="Q10" s="6">
        <v>54</v>
      </c>
    </row>
    <row r="11" spans="1:17" ht="15">
      <c r="A11" s="7" t="s">
        <v>35</v>
      </c>
      <c r="B11" s="8" t="s">
        <v>22</v>
      </c>
      <c r="C11" s="8" t="s">
        <v>36</v>
      </c>
      <c r="D11" s="8">
        <v>511200</v>
      </c>
      <c r="E11" s="8">
        <v>198100</v>
      </c>
      <c r="F11" s="8"/>
      <c r="G11" s="8"/>
      <c r="H11" s="8"/>
      <c r="I11" s="8">
        <v>50</v>
      </c>
      <c r="J11" s="8"/>
      <c r="K11" s="8"/>
      <c r="L11" s="8"/>
      <c r="M11" s="8"/>
      <c r="N11" s="8"/>
      <c r="O11" s="8"/>
      <c r="P11" s="8"/>
      <c r="Q11" s="9"/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7109375" style="0" bestFit="1" customWidth="1"/>
    <col min="3" max="3" width="37.57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74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508700</v>
      </c>
      <c r="E3" s="5">
        <v>198900</v>
      </c>
      <c r="F3" s="5">
        <v>35</v>
      </c>
      <c r="G3" s="5">
        <v>23</v>
      </c>
      <c r="H3" s="5">
        <v>25</v>
      </c>
      <c r="I3" s="5">
        <v>24</v>
      </c>
      <c r="J3" s="5">
        <v>18</v>
      </c>
      <c r="K3" s="5">
        <v>13</v>
      </c>
      <c r="L3" s="5"/>
      <c r="M3" s="5">
        <v>16</v>
      </c>
      <c r="N3" s="5">
        <v>26</v>
      </c>
      <c r="O3" s="5">
        <v>31</v>
      </c>
      <c r="P3" s="5">
        <v>40</v>
      </c>
      <c r="Q3" s="6">
        <v>36</v>
      </c>
    </row>
    <row r="4" spans="1:17" ht="15">
      <c r="A4" s="4" t="s">
        <v>21</v>
      </c>
      <c r="B4" s="5" t="s">
        <v>22</v>
      </c>
      <c r="C4" s="5" t="s">
        <v>23</v>
      </c>
      <c r="D4" s="5">
        <v>510600</v>
      </c>
      <c r="E4" s="5">
        <v>195700</v>
      </c>
      <c r="F4" s="5">
        <v>53</v>
      </c>
      <c r="G4" s="5">
        <v>42</v>
      </c>
      <c r="H4" s="5">
        <v>60</v>
      </c>
      <c r="I4" s="5">
        <v>51</v>
      </c>
      <c r="J4" s="5">
        <v>39</v>
      </c>
      <c r="K4" s="5">
        <v>40</v>
      </c>
      <c r="L4" s="5">
        <v>37</v>
      </c>
      <c r="M4" s="5">
        <v>46</v>
      </c>
      <c r="N4" s="5">
        <v>55</v>
      </c>
      <c r="O4" s="5">
        <v>60</v>
      </c>
      <c r="P4" s="5">
        <v>65</v>
      </c>
      <c r="Q4" s="6">
        <v>53</v>
      </c>
    </row>
    <row r="5" spans="1:17" ht="15">
      <c r="A5" s="4" t="s">
        <v>24</v>
      </c>
      <c r="B5" s="5" t="s">
        <v>19</v>
      </c>
      <c r="C5" s="5" t="s">
        <v>25</v>
      </c>
      <c r="D5" s="5">
        <v>511000</v>
      </c>
      <c r="E5" s="5">
        <v>200700</v>
      </c>
      <c r="F5" s="5">
        <v>44</v>
      </c>
      <c r="G5" s="5">
        <v>32</v>
      </c>
      <c r="H5" s="5"/>
      <c r="I5" s="5"/>
      <c r="J5" s="5"/>
      <c r="K5" s="5">
        <v>23</v>
      </c>
      <c r="L5" s="5">
        <v>29</v>
      </c>
      <c r="M5" s="5">
        <v>28</v>
      </c>
      <c r="N5" s="5">
        <v>32</v>
      </c>
      <c r="O5" s="5">
        <v>42</v>
      </c>
      <c r="P5" s="5">
        <v>55</v>
      </c>
      <c r="Q5" s="6">
        <v>41</v>
      </c>
    </row>
    <row r="6" spans="1:17" ht="15">
      <c r="A6" s="4" t="s">
        <v>26</v>
      </c>
      <c r="B6" s="5" t="s">
        <v>22</v>
      </c>
      <c r="C6" s="5" t="s">
        <v>27</v>
      </c>
      <c r="D6" s="5">
        <v>512000</v>
      </c>
      <c r="E6" s="5">
        <v>195300</v>
      </c>
      <c r="F6" s="5">
        <v>60</v>
      </c>
      <c r="G6" s="5"/>
      <c r="H6" s="5">
        <v>71</v>
      </c>
      <c r="I6" s="5"/>
      <c r="J6" s="5"/>
      <c r="K6" s="5">
        <v>30</v>
      </c>
      <c r="L6" s="5">
        <v>37</v>
      </c>
      <c r="M6" s="5">
        <v>26</v>
      </c>
      <c r="N6" s="5">
        <v>70</v>
      </c>
      <c r="O6" s="5">
        <v>61</v>
      </c>
      <c r="P6" s="5">
        <v>78</v>
      </c>
      <c r="Q6" s="6">
        <v>75</v>
      </c>
    </row>
    <row r="7" spans="1:17" ht="15">
      <c r="A7" s="4" t="s">
        <v>75</v>
      </c>
      <c r="B7" s="5" t="s">
        <v>22</v>
      </c>
      <c r="C7" s="5" t="s">
        <v>76</v>
      </c>
      <c r="D7" s="5">
        <v>512000</v>
      </c>
      <c r="E7" s="5">
        <v>195000</v>
      </c>
      <c r="F7" s="5">
        <v>62</v>
      </c>
      <c r="G7" s="5"/>
      <c r="H7" s="5">
        <v>79</v>
      </c>
      <c r="I7" s="5"/>
      <c r="J7" s="5">
        <v>56</v>
      </c>
      <c r="K7" s="5">
        <v>40</v>
      </c>
      <c r="L7" s="5"/>
      <c r="M7" s="5">
        <v>41</v>
      </c>
      <c r="N7" s="5"/>
      <c r="O7" s="5"/>
      <c r="P7" s="5"/>
      <c r="Q7" s="6"/>
    </row>
    <row r="8" spans="1:17" ht="15">
      <c r="A8" s="7" t="s">
        <v>28</v>
      </c>
      <c r="B8" s="8" t="s">
        <v>29</v>
      </c>
      <c r="C8" s="8" t="s">
        <v>30</v>
      </c>
      <c r="D8" s="8">
        <v>509900</v>
      </c>
      <c r="E8" s="8">
        <v>200000</v>
      </c>
      <c r="F8" s="8"/>
      <c r="G8" s="8"/>
      <c r="H8" s="8"/>
      <c r="I8" s="8"/>
      <c r="J8" s="8"/>
      <c r="K8" s="8"/>
      <c r="L8" s="8"/>
      <c r="M8" s="8"/>
      <c r="N8" s="8">
        <v>52</v>
      </c>
      <c r="O8" s="8"/>
      <c r="P8" s="8">
        <v>71</v>
      </c>
      <c r="Q8" s="9">
        <v>62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7109375" style="0" bestFit="1" customWidth="1"/>
    <col min="3" max="3" width="37.57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77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508700</v>
      </c>
      <c r="E3" s="5">
        <v>198900</v>
      </c>
      <c r="F3" s="5"/>
      <c r="G3" s="5"/>
      <c r="H3" s="5"/>
      <c r="I3" s="5"/>
      <c r="J3" s="5"/>
      <c r="K3" s="5">
        <v>20</v>
      </c>
      <c r="L3" s="5">
        <v>18</v>
      </c>
      <c r="M3" s="5">
        <v>20</v>
      </c>
      <c r="N3" s="5">
        <v>17</v>
      </c>
      <c r="O3" s="5">
        <v>20</v>
      </c>
      <c r="P3" s="5">
        <v>32</v>
      </c>
      <c r="Q3" s="6">
        <v>38</v>
      </c>
    </row>
    <row r="4" spans="1:17" ht="15">
      <c r="A4" s="4" t="s">
        <v>21</v>
      </c>
      <c r="B4" s="5" t="s">
        <v>22</v>
      </c>
      <c r="C4" s="5" t="s">
        <v>23</v>
      </c>
      <c r="D4" s="5">
        <v>510600</v>
      </c>
      <c r="E4" s="5">
        <v>195700</v>
      </c>
      <c r="F4" s="5"/>
      <c r="G4" s="5"/>
      <c r="H4" s="5"/>
      <c r="I4" s="5"/>
      <c r="J4" s="5"/>
      <c r="K4" s="5">
        <v>41</v>
      </c>
      <c r="L4" s="5">
        <v>51</v>
      </c>
      <c r="M4" s="5">
        <v>47</v>
      </c>
      <c r="N4" s="5"/>
      <c r="O4" s="5">
        <v>43</v>
      </c>
      <c r="P4" s="5">
        <v>55</v>
      </c>
      <c r="Q4" s="6">
        <v>53</v>
      </c>
    </row>
    <row r="5" spans="1:17" ht="15">
      <c r="A5" s="4" t="s">
        <v>78</v>
      </c>
      <c r="B5" s="5" t="s">
        <v>29</v>
      </c>
      <c r="C5" s="5" t="s">
        <v>23</v>
      </c>
      <c r="D5" s="5">
        <v>510600</v>
      </c>
      <c r="E5" s="5">
        <v>195600</v>
      </c>
      <c r="F5" s="5"/>
      <c r="G5" s="5"/>
      <c r="H5" s="5"/>
      <c r="I5" s="5"/>
      <c r="J5" s="5"/>
      <c r="K5" s="5">
        <v>26</v>
      </c>
      <c r="L5" s="5">
        <v>33</v>
      </c>
      <c r="M5" s="5">
        <v>36</v>
      </c>
      <c r="N5" s="5">
        <v>30</v>
      </c>
      <c r="O5" s="5">
        <v>33</v>
      </c>
      <c r="P5" s="5"/>
      <c r="Q5" s="6"/>
    </row>
    <row r="6" spans="1:17" ht="15">
      <c r="A6" s="4" t="s">
        <v>24</v>
      </c>
      <c r="B6" s="5" t="s">
        <v>19</v>
      </c>
      <c r="C6" s="5" t="s">
        <v>25</v>
      </c>
      <c r="D6" s="5">
        <v>511000</v>
      </c>
      <c r="E6" s="5">
        <v>200700</v>
      </c>
      <c r="F6" s="5"/>
      <c r="G6" s="5"/>
      <c r="H6" s="5"/>
      <c r="I6" s="5"/>
      <c r="J6" s="5"/>
      <c r="K6" s="5">
        <v>23</v>
      </c>
      <c r="L6" s="5">
        <v>32</v>
      </c>
      <c r="M6" s="5"/>
      <c r="N6" s="5">
        <v>34</v>
      </c>
      <c r="O6" s="5">
        <v>37</v>
      </c>
      <c r="P6" s="5">
        <v>42</v>
      </c>
      <c r="Q6" s="6">
        <v>44</v>
      </c>
    </row>
    <row r="7" spans="1:17" ht="15">
      <c r="A7" s="4" t="s">
        <v>26</v>
      </c>
      <c r="B7" s="5" t="s">
        <v>22</v>
      </c>
      <c r="C7" s="5" t="s">
        <v>27</v>
      </c>
      <c r="D7" s="5">
        <v>512000</v>
      </c>
      <c r="E7" s="5">
        <v>195300</v>
      </c>
      <c r="F7" s="5"/>
      <c r="G7" s="5"/>
      <c r="H7" s="5"/>
      <c r="I7" s="5"/>
      <c r="J7" s="5"/>
      <c r="K7" s="5"/>
      <c r="L7" s="5"/>
      <c r="M7" s="5"/>
      <c r="N7" s="5"/>
      <c r="O7" s="5"/>
      <c r="P7" s="5">
        <v>67</v>
      </c>
      <c r="Q7" s="6">
        <v>55</v>
      </c>
    </row>
    <row r="8" spans="1:17" ht="15">
      <c r="A8" s="7" t="s">
        <v>75</v>
      </c>
      <c r="B8" s="8" t="s">
        <v>22</v>
      </c>
      <c r="C8" s="8" t="s">
        <v>76</v>
      </c>
      <c r="D8" s="8">
        <v>512000</v>
      </c>
      <c r="E8" s="8">
        <v>195000</v>
      </c>
      <c r="F8" s="8"/>
      <c r="G8" s="8"/>
      <c r="H8" s="8"/>
      <c r="I8" s="8"/>
      <c r="J8" s="8"/>
      <c r="K8" s="8"/>
      <c r="L8" s="8"/>
      <c r="M8" s="8"/>
      <c r="N8" s="8"/>
      <c r="O8" s="8"/>
      <c r="P8" s="8">
        <v>70</v>
      </c>
      <c r="Q8" s="9">
        <v>64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421875" style="0" bestFit="1" customWidth="1"/>
    <col min="3" max="3" width="8.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79</v>
      </c>
    </row>
    <row r="2" spans="1:17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7109375" style="0" bestFit="1" customWidth="1"/>
    <col min="3" max="3" width="37.57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80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508700</v>
      </c>
      <c r="E3" s="5">
        <v>198900</v>
      </c>
      <c r="F3" s="5">
        <v>30</v>
      </c>
      <c r="G3" s="5">
        <v>33</v>
      </c>
      <c r="H3" s="5"/>
      <c r="I3" s="5">
        <v>28</v>
      </c>
      <c r="J3" s="5">
        <v>21</v>
      </c>
      <c r="K3" s="5">
        <v>20</v>
      </c>
      <c r="L3" s="5">
        <v>20</v>
      </c>
      <c r="M3" s="5">
        <v>26</v>
      </c>
      <c r="N3" s="5">
        <v>24</v>
      </c>
      <c r="O3" s="5">
        <v>28</v>
      </c>
      <c r="P3" s="5">
        <v>36</v>
      </c>
      <c r="Q3" s="6"/>
    </row>
    <row r="4" spans="1:17" ht="15">
      <c r="A4" s="4" t="s">
        <v>21</v>
      </c>
      <c r="B4" s="5" t="s">
        <v>22</v>
      </c>
      <c r="C4" s="5" t="s">
        <v>23</v>
      </c>
      <c r="D4" s="5">
        <v>510600</v>
      </c>
      <c r="E4" s="5">
        <v>195700</v>
      </c>
      <c r="F4" s="5">
        <v>53</v>
      </c>
      <c r="G4" s="5">
        <v>54</v>
      </c>
      <c r="H4" s="5"/>
      <c r="I4" s="5">
        <v>55</v>
      </c>
      <c r="J4" s="5">
        <v>53</v>
      </c>
      <c r="K4" s="5">
        <v>54</v>
      </c>
      <c r="L4" s="5">
        <v>47</v>
      </c>
      <c r="M4" s="5">
        <v>54</v>
      </c>
      <c r="N4" s="5">
        <v>53</v>
      </c>
      <c r="O4" s="5">
        <v>50</v>
      </c>
      <c r="P4" s="5">
        <v>53</v>
      </c>
      <c r="Q4" s="6"/>
    </row>
    <row r="5" spans="1:17" ht="15">
      <c r="A5" s="4" t="s">
        <v>78</v>
      </c>
      <c r="B5" s="5" t="s">
        <v>29</v>
      </c>
      <c r="C5" s="5" t="s">
        <v>23</v>
      </c>
      <c r="D5" s="5">
        <v>510600</v>
      </c>
      <c r="E5" s="5">
        <v>195600</v>
      </c>
      <c r="F5" s="5">
        <v>44</v>
      </c>
      <c r="G5" s="5">
        <v>43</v>
      </c>
      <c r="H5" s="5"/>
      <c r="I5" s="5">
        <v>38</v>
      </c>
      <c r="J5" s="5">
        <v>34</v>
      </c>
      <c r="K5" s="5">
        <v>34</v>
      </c>
      <c r="L5" s="5">
        <v>34</v>
      </c>
      <c r="M5" s="5">
        <v>41</v>
      </c>
      <c r="N5" s="5">
        <v>42</v>
      </c>
      <c r="O5" s="5">
        <v>42</v>
      </c>
      <c r="P5" s="5">
        <v>38</v>
      </c>
      <c r="Q5" s="6"/>
    </row>
    <row r="6" spans="1:17" ht="15">
      <c r="A6" s="4" t="s">
        <v>24</v>
      </c>
      <c r="B6" s="5" t="s">
        <v>19</v>
      </c>
      <c r="C6" s="5" t="s">
        <v>25</v>
      </c>
      <c r="D6" s="5">
        <v>511000</v>
      </c>
      <c r="E6" s="5">
        <v>200700</v>
      </c>
      <c r="F6" s="5">
        <v>52</v>
      </c>
      <c r="G6" s="5">
        <v>19</v>
      </c>
      <c r="H6" s="5"/>
      <c r="I6" s="5">
        <v>35</v>
      </c>
      <c r="J6" s="5">
        <v>29</v>
      </c>
      <c r="K6" s="5">
        <v>32</v>
      </c>
      <c r="L6" s="5">
        <v>29</v>
      </c>
      <c r="M6" s="5">
        <v>38</v>
      </c>
      <c r="N6" s="5">
        <v>43</v>
      </c>
      <c r="O6" s="5">
        <v>40</v>
      </c>
      <c r="P6" s="5">
        <v>46</v>
      </c>
      <c r="Q6" s="6"/>
    </row>
    <row r="7" spans="1:17" ht="15">
      <c r="A7" s="4" t="s">
        <v>81</v>
      </c>
      <c r="B7" s="5" t="s">
        <v>29</v>
      </c>
      <c r="C7" s="5" t="s">
        <v>82</v>
      </c>
      <c r="D7" s="5">
        <v>511900</v>
      </c>
      <c r="E7" s="5">
        <v>195500</v>
      </c>
      <c r="F7" s="5">
        <v>63</v>
      </c>
      <c r="G7" s="5">
        <v>67</v>
      </c>
      <c r="H7" s="5"/>
      <c r="I7" s="5">
        <v>73</v>
      </c>
      <c r="J7" s="5">
        <v>73</v>
      </c>
      <c r="K7" s="5">
        <v>75</v>
      </c>
      <c r="L7" s="5">
        <v>70</v>
      </c>
      <c r="M7" s="5"/>
      <c r="N7" s="5">
        <v>92</v>
      </c>
      <c r="O7" s="5">
        <v>87</v>
      </c>
      <c r="P7" s="5">
        <v>94</v>
      </c>
      <c r="Q7" s="6"/>
    </row>
    <row r="8" spans="1:17" ht="15">
      <c r="A8" s="4" t="s">
        <v>83</v>
      </c>
      <c r="B8" s="5" t="s">
        <v>29</v>
      </c>
      <c r="C8" s="5" t="s">
        <v>84</v>
      </c>
      <c r="D8" s="5">
        <v>511300</v>
      </c>
      <c r="E8" s="5">
        <v>199400</v>
      </c>
      <c r="F8" s="5">
        <v>65</v>
      </c>
      <c r="G8" s="5">
        <v>47</v>
      </c>
      <c r="H8" s="5"/>
      <c r="I8" s="5">
        <v>53</v>
      </c>
      <c r="J8" s="5">
        <v>46</v>
      </c>
      <c r="K8" s="5">
        <v>45</v>
      </c>
      <c r="L8" s="5">
        <v>46</v>
      </c>
      <c r="M8" s="5">
        <v>57</v>
      </c>
      <c r="N8" s="5">
        <v>65</v>
      </c>
      <c r="O8" s="5">
        <v>64</v>
      </c>
      <c r="P8" s="5">
        <v>59</v>
      </c>
      <c r="Q8" s="6"/>
    </row>
    <row r="9" spans="1:17" ht="15">
      <c r="A9" s="4" t="s">
        <v>85</v>
      </c>
      <c r="B9" s="5" t="s">
        <v>29</v>
      </c>
      <c r="C9" s="5" t="s">
        <v>86</v>
      </c>
      <c r="D9" s="5">
        <v>511400</v>
      </c>
      <c r="E9" s="5">
        <v>196500</v>
      </c>
      <c r="F9" s="5">
        <v>59</v>
      </c>
      <c r="G9" s="5">
        <v>43</v>
      </c>
      <c r="H9" s="5"/>
      <c r="I9" s="5">
        <v>35</v>
      </c>
      <c r="J9" s="5">
        <v>41</v>
      </c>
      <c r="K9" s="5">
        <v>36</v>
      </c>
      <c r="L9" s="5">
        <v>35</v>
      </c>
      <c r="M9" s="5">
        <v>43</v>
      </c>
      <c r="N9" s="5">
        <v>55</v>
      </c>
      <c r="O9" s="5">
        <v>55</v>
      </c>
      <c r="P9" s="5">
        <v>61</v>
      </c>
      <c r="Q9" s="6"/>
    </row>
    <row r="10" spans="1:17" ht="15">
      <c r="A10" s="4" t="s">
        <v>87</v>
      </c>
      <c r="B10" s="5" t="s">
        <v>29</v>
      </c>
      <c r="C10" s="5" t="s">
        <v>88</v>
      </c>
      <c r="D10" s="5">
        <v>511200</v>
      </c>
      <c r="E10" s="5">
        <v>197200</v>
      </c>
      <c r="F10" s="5">
        <v>58</v>
      </c>
      <c r="G10" s="5">
        <v>53</v>
      </c>
      <c r="H10" s="5"/>
      <c r="I10" s="5">
        <v>59</v>
      </c>
      <c r="J10" s="5">
        <v>57</v>
      </c>
      <c r="K10" s="5">
        <v>55</v>
      </c>
      <c r="L10" s="5">
        <v>59</v>
      </c>
      <c r="M10" s="5">
        <v>60</v>
      </c>
      <c r="N10" s="5">
        <v>66</v>
      </c>
      <c r="O10" s="5">
        <v>62</v>
      </c>
      <c r="P10" s="5">
        <v>60</v>
      </c>
      <c r="Q10" s="6"/>
    </row>
    <row r="11" spans="1:17" ht="15">
      <c r="A11" s="4" t="s">
        <v>89</v>
      </c>
      <c r="B11" s="5" t="s">
        <v>29</v>
      </c>
      <c r="C11" s="5" t="s">
        <v>90</v>
      </c>
      <c r="D11" s="5">
        <v>512200</v>
      </c>
      <c r="E11" s="5">
        <v>100400</v>
      </c>
      <c r="F11" s="5">
        <v>46</v>
      </c>
      <c r="G11" s="5">
        <v>40</v>
      </c>
      <c r="H11" s="5"/>
      <c r="I11" s="5">
        <v>36</v>
      </c>
      <c r="J11" s="5">
        <v>31</v>
      </c>
      <c r="K11" s="5">
        <v>34</v>
      </c>
      <c r="L11" s="5">
        <v>34</v>
      </c>
      <c r="M11" s="5">
        <v>40</v>
      </c>
      <c r="N11" s="5">
        <v>45</v>
      </c>
      <c r="O11" s="5">
        <v>44</v>
      </c>
      <c r="P11" s="5">
        <v>53</v>
      </c>
      <c r="Q11" s="6"/>
    </row>
    <row r="12" spans="1:17" ht="15">
      <c r="A12" s="7" t="s">
        <v>91</v>
      </c>
      <c r="B12" s="8" t="s">
        <v>29</v>
      </c>
      <c r="C12" s="8" t="s">
        <v>92</v>
      </c>
      <c r="D12" s="8">
        <v>509400</v>
      </c>
      <c r="E12" s="8">
        <v>195200</v>
      </c>
      <c r="F12" s="8">
        <v>48</v>
      </c>
      <c r="G12" s="8">
        <v>35</v>
      </c>
      <c r="H12" s="8"/>
      <c r="I12" s="8">
        <v>35</v>
      </c>
      <c r="J12" s="8">
        <v>32</v>
      </c>
      <c r="K12" s="8">
        <v>23</v>
      </c>
      <c r="L12" s="8">
        <v>28</v>
      </c>
      <c r="M12" s="8"/>
      <c r="N12" s="8">
        <v>44</v>
      </c>
      <c r="O12" s="8"/>
      <c r="P12" s="8">
        <v>50</v>
      </c>
      <c r="Q12" s="9"/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7109375" style="0" bestFit="1" customWidth="1"/>
    <col min="3" max="3" width="37.57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93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508700</v>
      </c>
      <c r="E3" s="5">
        <v>198900</v>
      </c>
      <c r="F3" s="5">
        <v>12</v>
      </c>
      <c r="G3" s="5">
        <v>21</v>
      </c>
      <c r="H3" s="5">
        <v>17</v>
      </c>
      <c r="I3" s="5">
        <v>15</v>
      </c>
      <c r="J3" s="5">
        <v>22</v>
      </c>
      <c r="K3" s="5">
        <v>15</v>
      </c>
      <c r="L3" s="5">
        <v>16</v>
      </c>
      <c r="M3" s="5">
        <v>20</v>
      </c>
      <c r="N3" s="5">
        <v>30</v>
      </c>
      <c r="O3" s="5">
        <v>28</v>
      </c>
      <c r="P3" s="5">
        <v>40</v>
      </c>
      <c r="Q3" s="6">
        <v>37</v>
      </c>
    </row>
    <row r="4" spans="1:17" ht="15">
      <c r="A4" s="4" t="s">
        <v>21</v>
      </c>
      <c r="B4" s="5" t="s">
        <v>22</v>
      </c>
      <c r="C4" s="5" t="s">
        <v>23</v>
      </c>
      <c r="D4" s="5">
        <v>510600</v>
      </c>
      <c r="E4" s="5">
        <v>195700</v>
      </c>
      <c r="F4" s="5">
        <v>19</v>
      </c>
      <c r="G4" s="5">
        <v>45</v>
      </c>
      <c r="H4" s="5">
        <v>29</v>
      </c>
      <c r="I4" s="5">
        <v>30</v>
      </c>
      <c r="J4" s="5">
        <v>46</v>
      </c>
      <c r="K4" s="5">
        <v>41</v>
      </c>
      <c r="L4" s="5">
        <v>44</v>
      </c>
      <c r="M4" s="5">
        <v>52</v>
      </c>
      <c r="N4" s="5">
        <v>55</v>
      </c>
      <c r="O4" s="5">
        <v>43</v>
      </c>
      <c r="P4" s="5">
        <v>59</v>
      </c>
      <c r="Q4" s="6">
        <v>51</v>
      </c>
    </row>
    <row r="5" spans="1:17" ht="15">
      <c r="A5" s="4" t="s">
        <v>78</v>
      </c>
      <c r="B5" s="5" t="s">
        <v>29</v>
      </c>
      <c r="C5" s="5" t="s">
        <v>23</v>
      </c>
      <c r="D5" s="5">
        <v>510600</v>
      </c>
      <c r="E5" s="5">
        <v>195600</v>
      </c>
      <c r="F5" s="5">
        <v>20</v>
      </c>
      <c r="G5" s="5">
        <v>40</v>
      </c>
      <c r="H5" s="5">
        <v>15</v>
      </c>
      <c r="I5" s="5">
        <v>30</v>
      </c>
      <c r="J5" s="5">
        <v>41</v>
      </c>
      <c r="K5" s="5">
        <v>28</v>
      </c>
      <c r="L5" s="5">
        <v>25</v>
      </c>
      <c r="M5" s="5">
        <v>37</v>
      </c>
      <c r="N5" s="5">
        <v>42</v>
      </c>
      <c r="O5" s="5">
        <v>37</v>
      </c>
      <c r="P5" s="5">
        <v>52</v>
      </c>
      <c r="Q5" s="6">
        <v>40</v>
      </c>
    </row>
    <row r="6" spans="1:17" ht="15">
      <c r="A6" s="4" t="s">
        <v>24</v>
      </c>
      <c r="B6" s="5" t="s">
        <v>19</v>
      </c>
      <c r="C6" s="5" t="s">
        <v>25</v>
      </c>
      <c r="D6" s="5">
        <v>511000</v>
      </c>
      <c r="E6" s="5">
        <v>200700</v>
      </c>
      <c r="F6" s="5">
        <v>15</v>
      </c>
      <c r="G6" s="5">
        <v>35</v>
      </c>
      <c r="H6" s="5">
        <v>25</v>
      </c>
      <c r="I6" s="5">
        <v>18</v>
      </c>
      <c r="J6" s="5">
        <v>22</v>
      </c>
      <c r="K6" s="5"/>
      <c r="L6" s="5"/>
      <c r="M6" s="5">
        <v>33</v>
      </c>
      <c r="N6" s="5">
        <v>36</v>
      </c>
      <c r="O6" s="5">
        <v>39</v>
      </c>
      <c r="P6" s="5">
        <v>55</v>
      </c>
      <c r="Q6" s="6">
        <v>52</v>
      </c>
    </row>
    <row r="7" spans="1:17" ht="15">
      <c r="A7" s="4" t="s">
        <v>81</v>
      </c>
      <c r="B7" s="5" t="s">
        <v>29</v>
      </c>
      <c r="C7" s="5" t="s">
        <v>82</v>
      </c>
      <c r="D7" s="5">
        <v>511900</v>
      </c>
      <c r="E7" s="5">
        <v>195500</v>
      </c>
      <c r="F7" s="5">
        <v>34</v>
      </c>
      <c r="G7" s="5">
        <v>40</v>
      </c>
      <c r="H7" s="5">
        <v>28</v>
      </c>
      <c r="I7" s="5">
        <v>42</v>
      </c>
      <c r="J7" s="5">
        <v>36</v>
      </c>
      <c r="K7" s="5">
        <v>52</v>
      </c>
      <c r="L7" s="5">
        <v>53</v>
      </c>
      <c r="M7" s="5">
        <v>68</v>
      </c>
      <c r="N7" s="5">
        <v>65</v>
      </c>
      <c r="O7" s="5">
        <v>64</v>
      </c>
      <c r="P7" s="5">
        <v>55</v>
      </c>
      <c r="Q7" s="6">
        <v>64</v>
      </c>
    </row>
    <row r="8" spans="1:17" ht="15">
      <c r="A8" s="4" t="s">
        <v>94</v>
      </c>
      <c r="B8" s="5" t="s">
        <v>22</v>
      </c>
      <c r="C8" s="5" t="s">
        <v>95</v>
      </c>
      <c r="D8" s="5">
        <v>510800</v>
      </c>
      <c r="E8" s="5">
        <v>196600</v>
      </c>
      <c r="F8" s="5">
        <v>40</v>
      </c>
      <c r="G8" s="5">
        <v>34</v>
      </c>
      <c r="H8" s="5">
        <v>43</v>
      </c>
      <c r="I8" s="5">
        <v>41</v>
      </c>
      <c r="J8" s="5">
        <v>41</v>
      </c>
      <c r="K8" s="5">
        <v>44</v>
      </c>
      <c r="L8" s="5">
        <v>43</v>
      </c>
      <c r="M8" s="5">
        <v>47</v>
      </c>
      <c r="N8" s="5">
        <v>58</v>
      </c>
      <c r="O8" s="5">
        <v>55</v>
      </c>
      <c r="P8" s="5">
        <v>67</v>
      </c>
      <c r="Q8" s="6">
        <v>60</v>
      </c>
    </row>
    <row r="9" spans="1:17" ht="15">
      <c r="A9" s="4" t="s">
        <v>96</v>
      </c>
      <c r="B9" s="5" t="s">
        <v>22</v>
      </c>
      <c r="C9" s="5" t="s">
        <v>95</v>
      </c>
      <c r="D9" s="5">
        <v>511200</v>
      </c>
      <c r="E9" s="5">
        <v>196400</v>
      </c>
      <c r="F9" s="5"/>
      <c r="G9" s="5"/>
      <c r="H9" s="5"/>
      <c r="I9" s="5">
        <v>45</v>
      </c>
      <c r="J9" s="5">
        <v>45</v>
      </c>
      <c r="K9" s="5">
        <v>49</v>
      </c>
      <c r="L9" s="5">
        <v>43</v>
      </c>
      <c r="M9" s="5">
        <v>51</v>
      </c>
      <c r="N9" s="5">
        <v>65</v>
      </c>
      <c r="O9" s="5">
        <v>61</v>
      </c>
      <c r="P9" s="5">
        <v>65</v>
      </c>
      <c r="Q9" s="6">
        <v>69</v>
      </c>
    </row>
    <row r="10" spans="1:17" ht="15">
      <c r="A10" s="4" t="s">
        <v>97</v>
      </c>
      <c r="B10" s="5" t="s">
        <v>22</v>
      </c>
      <c r="C10" s="5" t="s">
        <v>98</v>
      </c>
      <c r="D10" s="5">
        <v>510900</v>
      </c>
      <c r="E10" s="5">
        <v>197300</v>
      </c>
      <c r="F10" s="5">
        <v>12</v>
      </c>
      <c r="G10" s="5">
        <v>44</v>
      </c>
      <c r="H10" s="5">
        <v>35</v>
      </c>
      <c r="I10" s="5">
        <v>37</v>
      </c>
      <c r="J10" s="5">
        <v>34</v>
      </c>
      <c r="K10" s="5">
        <v>28</v>
      </c>
      <c r="L10" s="5"/>
      <c r="M10" s="5"/>
      <c r="N10" s="5"/>
      <c r="O10" s="5"/>
      <c r="P10" s="5"/>
      <c r="Q10" s="6"/>
    </row>
    <row r="11" spans="1:17" ht="15">
      <c r="A11" s="4" t="s">
        <v>99</v>
      </c>
      <c r="B11" s="5" t="s">
        <v>29</v>
      </c>
      <c r="C11" s="5" t="s">
        <v>100</v>
      </c>
      <c r="D11" s="5">
        <v>511200</v>
      </c>
      <c r="E11" s="5">
        <v>196700</v>
      </c>
      <c r="F11" s="5">
        <v>25</v>
      </c>
      <c r="G11" s="5">
        <v>34</v>
      </c>
      <c r="H11" s="5">
        <v>27</v>
      </c>
      <c r="I11" s="5">
        <v>31</v>
      </c>
      <c r="J11" s="5">
        <v>22</v>
      </c>
      <c r="K11" s="5">
        <v>57</v>
      </c>
      <c r="L11" s="5"/>
      <c r="M11" s="5"/>
      <c r="N11" s="5"/>
      <c r="O11" s="5"/>
      <c r="P11" s="5"/>
      <c r="Q11" s="6"/>
    </row>
    <row r="12" spans="1:17" ht="15">
      <c r="A12" s="4" t="s">
        <v>85</v>
      </c>
      <c r="B12" s="5" t="s">
        <v>29</v>
      </c>
      <c r="C12" s="5" t="s">
        <v>86</v>
      </c>
      <c r="D12" s="5">
        <v>511400</v>
      </c>
      <c r="E12" s="5">
        <v>196500</v>
      </c>
      <c r="F12" s="5">
        <v>28</v>
      </c>
      <c r="G12" s="5">
        <v>44</v>
      </c>
      <c r="H12" s="5">
        <v>19</v>
      </c>
      <c r="I12" s="5">
        <v>29</v>
      </c>
      <c r="J12" s="5">
        <v>26</v>
      </c>
      <c r="K12" s="5">
        <v>31</v>
      </c>
      <c r="L12" s="5"/>
      <c r="M12" s="5"/>
      <c r="N12" s="5"/>
      <c r="O12" s="5"/>
      <c r="P12" s="5"/>
      <c r="Q12" s="6"/>
    </row>
    <row r="13" spans="1:17" ht="15">
      <c r="A13" s="4" t="s">
        <v>101</v>
      </c>
      <c r="B13" s="5" t="s">
        <v>29</v>
      </c>
      <c r="C13" s="5" t="s">
        <v>46</v>
      </c>
      <c r="D13" s="5">
        <v>511400</v>
      </c>
      <c r="E13" s="5">
        <v>196900</v>
      </c>
      <c r="F13" s="5">
        <v>32</v>
      </c>
      <c r="G13" s="5">
        <v>34</v>
      </c>
      <c r="H13" s="5">
        <v>31</v>
      </c>
      <c r="I13" s="5">
        <v>22</v>
      </c>
      <c r="J13" s="5">
        <v>19</v>
      </c>
      <c r="K13" s="5">
        <v>31</v>
      </c>
      <c r="L13" s="5"/>
      <c r="M13" s="5"/>
      <c r="N13" s="5"/>
      <c r="O13" s="5"/>
      <c r="P13" s="5"/>
      <c r="Q13" s="6"/>
    </row>
    <row r="14" spans="1:17" ht="15">
      <c r="A14" s="4" t="s">
        <v>87</v>
      </c>
      <c r="B14" s="5" t="s">
        <v>29</v>
      </c>
      <c r="C14" s="5" t="s">
        <v>88</v>
      </c>
      <c r="D14" s="5">
        <v>511200</v>
      </c>
      <c r="E14" s="5">
        <v>197200</v>
      </c>
      <c r="F14" s="5">
        <v>19</v>
      </c>
      <c r="G14" s="5">
        <v>37</v>
      </c>
      <c r="H14" s="5">
        <v>56</v>
      </c>
      <c r="I14" s="5">
        <v>32</v>
      </c>
      <c r="J14" s="5">
        <v>26</v>
      </c>
      <c r="K14" s="5">
        <v>33</v>
      </c>
      <c r="L14" s="5"/>
      <c r="M14" s="5"/>
      <c r="N14" s="5"/>
      <c r="O14" s="5"/>
      <c r="P14" s="5"/>
      <c r="Q14" s="6"/>
    </row>
    <row r="15" spans="1:17" ht="15">
      <c r="A15" s="4" t="s">
        <v>102</v>
      </c>
      <c r="B15" s="5" t="s">
        <v>29</v>
      </c>
      <c r="C15" s="5" t="s">
        <v>103</v>
      </c>
      <c r="D15" s="5">
        <v>510700</v>
      </c>
      <c r="E15" s="5">
        <v>197100</v>
      </c>
      <c r="F15" s="5">
        <v>26</v>
      </c>
      <c r="G15" s="5">
        <v>34</v>
      </c>
      <c r="H15" s="5">
        <v>33</v>
      </c>
      <c r="I15" s="5">
        <v>25</v>
      </c>
      <c r="J15" s="5">
        <v>21</v>
      </c>
      <c r="K15" s="5">
        <v>38</v>
      </c>
      <c r="L15" s="5"/>
      <c r="M15" s="5"/>
      <c r="N15" s="5"/>
      <c r="O15" s="5"/>
      <c r="P15" s="5"/>
      <c r="Q15" s="6"/>
    </row>
    <row r="16" spans="1:17" ht="15">
      <c r="A16" s="4" t="s">
        <v>104</v>
      </c>
      <c r="B16" s="5" t="s">
        <v>22</v>
      </c>
      <c r="C16" s="5" t="s">
        <v>105</v>
      </c>
      <c r="D16" s="5">
        <v>509600</v>
      </c>
      <c r="E16" s="5">
        <v>197700</v>
      </c>
      <c r="F16" s="5"/>
      <c r="G16" s="5"/>
      <c r="H16" s="5">
        <v>22</v>
      </c>
      <c r="I16" s="5">
        <v>30</v>
      </c>
      <c r="J16" s="5">
        <v>22</v>
      </c>
      <c r="K16" s="5">
        <v>59</v>
      </c>
      <c r="L16" s="5">
        <v>24</v>
      </c>
      <c r="M16" s="5">
        <v>36</v>
      </c>
      <c r="N16" s="5">
        <v>47</v>
      </c>
      <c r="O16" s="5">
        <v>43</v>
      </c>
      <c r="P16" s="5">
        <v>59</v>
      </c>
      <c r="Q16" s="6">
        <v>50</v>
      </c>
    </row>
    <row r="17" spans="1:17" ht="15">
      <c r="A17" s="4" t="s">
        <v>106</v>
      </c>
      <c r="B17" s="5" t="s">
        <v>29</v>
      </c>
      <c r="C17" s="5" t="s">
        <v>107</v>
      </c>
      <c r="D17" s="5">
        <v>510200</v>
      </c>
      <c r="E17" s="5">
        <v>198800</v>
      </c>
      <c r="F17" s="5"/>
      <c r="G17" s="5"/>
      <c r="H17" s="5">
        <v>25</v>
      </c>
      <c r="I17" s="5">
        <v>23</v>
      </c>
      <c r="J17" s="5">
        <v>20</v>
      </c>
      <c r="K17" s="5">
        <v>28</v>
      </c>
      <c r="L17" s="5">
        <v>33</v>
      </c>
      <c r="M17" s="5">
        <v>44</v>
      </c>
      <c r="N17" s="5">
        <v>56</v>
      </c>
      <c r="O17" s="5">
        <v>55</v>
      </c>
      <c r="P17" s="5">
        <v>61</v>
      </c>
      <c r="Q17" s="6">
        <v>53</v>
      </c>
    </row>
    <row r="18" spans="1:17" ht="15">
      <c r="A18" s="4" t="s">
        <v>108</v>
      </c>
      <c r="B18" s="5" t="s">
        <v>22</v>
      </c>
      <c r="C18" s="5" t="s">
        <v>109</v>
      </c>
      <c r="D18" s="5">
        <v>511800</v>
      </c>
      <c r="E18" s="5">
        <v>198400</v>
      </c>
      <c r="F18" s="5"/>
      <c r="G18" s="5"/>
      <c r="H18" s="5">
        <v>29</v>
      </c>
      <c r="I18" s="5">
        <v>26</v>
      </c>
      <c r="J18" s="5">
        <v>17</v>
      </c>
      <c r="K18" s="5">
        <v>40</v>
      </c>
      <c r="L18" s="5">
        <v>42</v>
      </c>
      <c r="M18" s="5">
        <v>44</v>
      </c>
      <c r="N18" s="5">
        <v>58</v>
      </c>
      <c r="O18" s="5">
        <v>58</v>
      </c>
      <c r="P18" s="5">
        <v>73</v>
      </c>
      <c r="Q18" s="6">
        <v>68</v>
      </c>
    </row>
    <row r="19" spans="1:17" ht="15">
      <c r="A19" s="4" t="s">
        <v>110</v>
      </c>
      <c r="B19" s="5" t="s">
        <v>29</v>
      </c>
      <c r="C19" s="5" t="s">
        <v>111</v>
      </c>
      <c r="D19" s="5">
        <v>509300</v>
      </c>
      <c r="E19" s="5">
        <v>195900</v>
      </c>
      <c r="F19" s="5"/>
      <c r="G19" s="5"/>
      <c r="H19" s="5">
        <v>26</v>
      </c>
      <c r="I19" s="5">
        <v>16</v>
      </c>
      <c r="J19" s="5">
        <v>22</v>
      </c>
      <c r="K19" s="5">
        <v>34</v>
      </c>
      <c r="L19" s="5">
        <v>43</v>
      </c>
      <c r="M19" s="5">
        <v>56</v>
      </c>
      <c r="N19" s="5">
        <v>62</v>
      </c>
      <c r="O19" s="5">
        <v>50</v>
      </c>
      <c r="P19" s="5">
        <v>61</v>
      </c>
      <c r="Q19" s="6">
        <v>61</v>
      </c>
    </row>
    <row r="20" spans="1:17" ht="15">
      <c r="A20" s="7" t="s">
        <v>112</v>
      </c>
      <c r="B20" s="8" t="s">
        <v>22</v>
      </c>
      <c r="C20" s="8" t="s">
        <v>113</v>
      </c>
      <c r="D20" s="8">
        <v>511200</v>
      </c>
      <c r="E20" s="8">
        <v>195300</v>
      </c>
      <c r="F20" s="8"/>
      <c r="G20" s="8"/>
      <c r="H20" s="8">
        <v>25</v>
      </c>
      <c r="I20" s="8">
        <v>26</v>
      </c>
      <c r="J20" s="8">
        <v>32</v>
      </c>
      <c r="K20" s="8">
        <v>44</v>
      </c>
      <c r="L20" s="8">
        <v>24</v>
      </c>
      <c r="M20" s="8">
        <v>39</v>
      </c>
      <c r="N20" s="8">
        <v>57</v>
      </c>
      <c r="O20" s="8">
        <v>45</v>
      </c>
      <c r="P20" s="8">
        <v>73</v>
      </c>
      <c r="Q20" s="9">
        <v>59</v>
      </c>
    </row>
    <row r="22" ht="15">
      <c r="A22" t="s">
        <v>56</v>
      </c>
    </row>
    <row r="23" ht="15">
      <c r="A23" t="s">
        <v>57</v>
      </c>
    </row>
    <row r="24" ht="15">
      <c r="A24" t="s">
        <v>58</v>
      </c>
    </row>
    <row r="25" ht="15">
      <c r="A25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A1" sqref="A1:R23"/>
    </sheetView>
  </sheetViews>
  <sheetFormatPr defaultColWidth="9.140625" defaultRowHeight="15"/>
  <cols>
    <col min="2" max="2" width="14.57421875" style="0" customWidth="1"/>
    <col min="3" max="3" width="36.00390625" style="0" customWidth="1"/>
    <col min="4" max="4" width="8.28125" style="0" customWidth="1"/>
    <col min="5" max="5" width="8.421875" style="0" customWidth="1"/>
    <col min="16" max="16" width="10.421875" style="0" bestFit="1" customWidth="1"/>
    <col min="17" max="17" width="10.140625" style="0" bestFit="1" customWidth="1"/>
  </cols>
  <sheetData>
    <row r="1" ht="15">
      <c r="A1" t="s">
        <v>150</v>
      </c>
    </row>
    <row r="2" spans="1:21" ht="15">
      <c r="A2" s="22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4" t="s">
        <v>17</v>
      </c>
      <c r="R2" s="25"/>
      <c r="S2" s="25"/>
      <c r="T2" s="25"/>
      <c r="U2" s="25"/>
    </row>
    <row r="3" spans="1:17" ht="15">
      <c r="A3" s="4" t="s">
        <v>18</v>
      </c>
      <c r="B3" s="5" t="s">
        <v>19</v>
      </c>
      <c r="C3" s="5" t="s">
        <v>20</v>
      </c>
      <c r="D3" s="5">
        <v>508700</v>
      </c>
      <c r="E3" s="5">
        <v>198900</v>
      </c>
      <c r="F3">
        <v>24.5</v>
      </c>
      <c r="G3" s="5">
        <v>28.4</v>
      </c>
      <c r="H3" s="15">
        <v>22.7</v>
      </c>
      <c r="I3" s="15">
        <v>17.4</v>
      </c>
      <c r="J3" s="15">
        <v>15.8</v>
      </c>
      <c r="K3" s="27">
        <v>9.1</v>
      </c>
      <c r="L3" s="15">
        <v>13.14</v>
      </c>
      <c r="M3" s="15">
        <v>16.3</v>
      </c>
      <c r="N3" s="15">
        <v>19.5</v>
      </c>
      <c r="O3" s="15">
        <v>27</v>
      </c>
      <c r="P3" s="15">
        <v>18.4</v>
      </c>
      <c r="Q3" s="15">
        <v>19.4</v>
      </c>
    </row>
    <row r="4" spans="1:17" ht="15">
      <c r="A4" s="4" t="s">
        <v>21</v>
      </c>
      <c r="B4" s="5" t="s">
        <v>22</v>
      </c>
      <c r="C4" s="5" t="s">
        <v>23</v>
      </c>
      <c r="D4" s="5">
        <v>510600</v>
      </c>
      <c r="E4" s="5">
        <v>195700</v>
      </c>
      <c r="F4">
        <v>53</v>
      </c>
      <c r="G4" s="5">
        <v>53.3</v>
      </c>
      <c r="H4" s="15">
        <v>47.2</v>
      </c>
      <c r="I4" s="15">
        <v>45.7</v>
      </c>
      <c r="J4" s="15">
        <v>43.7</v>
      </c>
      <c r="K4" s="27">
        <v>34.4</v>
      </c>
      <c r="L4" s="15">
        <v>33.07</v>
      </c>
      <c r="M4" s="15">
        <v>37.1</v>
      </c>
      <c r="N4" s="15">
        <v>44.8</v>
      </c>
      <c r="O4" s="15">
        <v>49.8</v>
      </c>
      <c r="P4" s="15">
        <v>42.3</v>
      </c>
      <c r="Q4" s="15">
        <v>37.7</v>
      </c>
    </row>
    <row r="5" spans="1:17" ht="15">
      <c r="A5" s="4" t="s">
        <v>24</v>
      </c>
      <c r="B5" s="5" t="s">
        <v>19</v>
      </c>
      <c r="C5" s="5" t="s">
        <v>136</v>
      </c>
      <c r="D5" s="5">
        <v>511000</v>
      </c>
      <c r="E5" s="5">
        <v>200700</v>
      </c>
      <c r="F5">
        <v>31.9</v>
      </c>
      <c r="G5" s="5">
        <v>34.8</v>
      </c>
      <c r="H5" s="15">
        <v>21.5</v>
      </c>
      <c r="I5" s="15">
        <v>23.3</v>
      </c>
      <c r="J5" s="15">
        <v>14.6</v>
      </c>
      <c r="K5" s="27">
        <v>13.6</v>
      </c>
      <c r="L5" s="15">
        <v>16.9</v>
      </c>
      <c r="M5" s="15">
        <v>22.3</v>
      </c>
      <c r="N5" s="15">
        <v>22.2</v>
      </c>
      <c r="O5" s="15">
        <v>31.8</v>
      </c>
      <c r="P5" t="s">
        <v>140</v>
      </c>
      <c r="Q5">
        <v>26.7</v>
      </c>
    </row>
    <row r="6" spans="1:17" ht="15">
      <c r="A6" s="4" t="s">
        <v>26</v>
      </c>
      <c r="B6" s="5" t="s">
        <v>22</v>
      </c>
      <c r="C6" s="5" t="s">
        <v>27</v>
      </c>
      <c r="D6" s="5">
        <v>512000</v>
      </c>
      <c r="E6" s="5">
        <v>195300</v>
      </c>
      <c r="F6">
        <v>79.1</v>
      </c>
      <c r="G6" s="15">
        <v>79.6</v>
      </c>
      <c r="H6" s="15">
        <v>68.4</v>
      </c>
      <c r="I6" s="15">
        <v>61.6</v>
      </c>
      <c r="J6" s="15">
        <v>54.2</v>
      </c>
      <c r="K6" s="27">
        <v>48.6</v>
      </c>
      <c r="L6" s="15">
        <v>39.3</v>
      </c>
      <c r="M6" s="15">
        <v>46.5</v>
      </c>
      <c r="N6" s="15">
        <v>54.9</v>
      </c>
      <c r="O6" s="15">
        <v>71.4</v>
      </c>
      <c r="P6" s="15">
        <v>62.4</v>
      </c>
      <c r="Q6" s="15">
        <v>56.3</v>
      </c>
    </row>
    <row r="7" spans="1:17" ht="15">
      <c r="A7" s="4" t="s">
        <v>33</v>
      </c>
      <c r="B7" s="5" t="s">
        <v>29</v>
      </c>
      <c r="C7" s="5" t="s">
        <v>34</v>
      </c>
      <c r="D7" s="5">
        <v>512300</v>
      </c>
      <c r="E7" s="5">
        <v>200100</v>
      </c>
      <c r="F7">
        <v>36.8</v>
      </c>
      <c r="G7" s="15">
        <v>30</v>
      </c>
      <c r="H7" s="15">
        <v>34.9</v>
      </c>
      <c r="I7" s="15">
        <v>33.4</v>
      </c>
      <c r="J7" s="15">
        <v>24.5</v>
      </c>
      <c r="K7" s="27">
        <v>25.5</v>
      </c>
      <c r="L7" s="15">
        <v>26.1</v>
      </c>
      <c r="M7" s="15">
        <v>28.3</v>
      </c>
      <c r="N7" s="15">
        <v>35.2</v>
      </c>
      <c r="O7" s="15">
        <v>40.5</v>
      </c>
      <c r="P7" s="15">
        <v>30.2</v>
      </c>
      <c r="Q7" s="15">
        <v>35</v>
      </c>
    </row>
    <row r="8" spans="1:17" ht="15">
      <c r="A8" s="4" t="s">
        <v>35</v>
      </c>
      <c r="B8" s="5" t="s">
        <v>22</v>
      </c>
      <c r="C8" s="5" t="s">
        <v>155</v>
      </c>
      <c r="D8" s="5">
        <v>511200</v>
      </c>
      <c r="E8" s="5">
        <v>198100</v>
      </c>
      <c r="F8" s="15" t="s">
        <v>140</v>
      </c>
      <c r="G8" s="15" t="s">
        <v>140</v>
      </c>
      <c r="H8" s="15" t="s">
        <v>140</v>
      </c>
      <c r="I8" s="15">
        <v>32.2</v>
      </c>
      <c r="J8" s="15">
        <v>31.8</v>
      </c>
      <c r="K8" s="27">
        <v>33.8</v>
      </c>
      <c r="L8" s="15">
        <v>28.7</v>
      </c>
      <c r="M8" s="15">
        <v>42.8</v>
      </c>
      <c r="N8" s="15">
        <v>49.9</v>
      </c>
      <c r="O8" s="15">
        <v>59.6</v>
      </c>
      <c r="P8" s="15">
        <v>32</v>
      </c>
      <c r="Q8" s="15">
        <v>46.5</v>
      </c>
    </row>
    <row r="9" spans="1:17" ht="15">
      <c r="A9" s="4" t="s">
        <v>37</v>
      </c>
      <c r="B9" s="5" t="s">
        <v>22</v>
      </c>
      <c r="C9" s="5" t="s">
        <v>38</v>
      </c>
      <c r="D9" s="5">
        <v>511700</v>
      </c>
      <c r="E9" s="5">
        <v>200700</v>
      </c>
      <c r="F9" s="15">
        <v>62.6</v>
      </c>
      <c r="G9" s="15">
        <v>62.9</v>
      </c>
      <c r="H9" s="15">
        <v>51.8</v>
      </c>
      <c r="I9" s="15">
        <v>50.3</v>
      </c>
      <c r="J9" s="15">
        <v>37.8</v>
      </c>
      <c r="K9" s="27">
        <v>36.2</v>
      </c>
      <c r="L9" s="15">
        <v>39.3</v>
      </c>
      <c r="M9" s="15">
        <v>45.7</v>
      </c>
      <c r="N9" s="15">
        <v>56.3</v>
      </c>
      <c r="O9" s="15">
        <v>59.1</v>
      </c>
      <c r="P9" s="15">
        <v>50.9</v>
      </c>
      <c r="Q9" s="15">
        <v>60.1</v>
      </c>
    </row>
    <row r="10" spans="1:17" ht="15">
      <c r="A10" s="4" t="s">
        <v>39</v>
      </c>
      <c r="B10" s="5" t="s">
        <v>22</v>
      </c>
      <c r="C10" s="5" t="s">
        <v>40</v>
      </c>
      <c r="D10" s="5">
        <v>511000</v>
      </c>
      <c r="E10" s="5">
        <v>198300</v>
      </c>
      <c r="F10" s="15">
        <v>55.6</v>
      </c>
      <c r="G10" s="15">
        <v>54.1</v>
      </c>
      <c r="H10" s="15">
        <v>52.1</v>
      </c>
      <c r="I10" s="15">
        <v>44.9</v>
      </c>
      <c r="J10" s="15">
        <v>31.7</v>
      </c>
      <c r="K10" s="27">
        <v>31</v>
      </c>
      <c r="L10" s="15">
        <v>35.6</v>
      </c>
      <c r="M10" s="15">
        <v>40.8</v>
      </c>
      <c r="N10" s="15">
        <v>51.2</v>
      </c>
      <c r="O10" s="15">
        <v>58.1</v>
      </c>
      <c r="P10" s="15">
        <v>43.5</v>
      </c>
      <c r="Q10" s="15">
        <v>46</v>
      </c>
    </row>
    <row r="11" spans="1:17" ht="15">
      <c r="A11" s="4" t="s">
        <v>41</v>
      </c>
      <c r="B11" s="5" t="s">
        <v>22</v>
      </c>
      <c r="C11" s="5" t="s">
        <v>42</v>
      </c>
      <c r="D11" s="5">
        <v>511000</v>
      </c>
      <c r="E11" s="5">
        <v>198000</v>
      </c>
      <c r="F11" s="15">
        <v>47</v>
      </c>
      <c r="G11" s="15">
        <v>55.7</v>
      </c>
      <c r="H11" s="15">
        <v>46.7</v>
      </c>
      <c r="I11" s="15">
        <v>46.9</v>
      </c>
      <c r="J11" s="15">
        <v>29.6</v>
      </c>
      <c r="K11" s="27">
        <v>30.2</v>
      </c>
      <c r="L11" s="15">
        <v>27.7</v>
      </c>
      <c r="M11" s="15">
        <v>36.5</v>
      </c>
      <c r="N11" s="15">
        <v>50.4</v>
      </c>
      <c r="O11" s="15">
        <v>48.4</v>
      </c>
      <c r="P11" s="15">
        <v>39.8</v>
      </c>
      <c r="Q11" s="15">
        <v>37.6</v>
      </c>
    </row>
    <row r="12" spans="1:17" ht="15">
      <c r="A12" s="4" t="s">
        <v>43</v>
      </c>
      <c r="B12" s="5" t="s">
        <v>22</v>
      </c>
      <c r="C12" s="5" t="s">
        <v>44</v>
      </c>
      <c r="D12" s="5">
        <v>510900</v>
      </c>
      <c r="E12" s="5">
        <v>197800</v>
      </c>
      <c r="F12" s="15">
        <v>45.7</v>
      </c>
      <c r="G12" s="15">
        <v>50.8</v>
      </c>
      <c r="H12" s="15">
        <v>46.9</v>
      </c>
      <c r="I12" s="15">
        <v>38</v>
      </c>
      <c r="J12" s="15">
        <v>33.9</v>
      </c>
      <c r="K12" s="27">
        <v>28.9</v>
      </c>
      <c r="L12" s="15">
        <v>31.2</v>
      </c>
      <c r="M12" s="15">
        <v>31.2</v>
      </c>
      <c r="N12" s="15">
        <v>40.5</v>
      </c>
      <c r="O12" s="15">
        <v>54</v>
      </c>
      <c r="P12" s="15">
        <v>36.8</v>
      </c>
      <c r="Q12" s="15">
        <v>44.5</v>
      </c>
    </row>
    <row r="13" spans="1:17" ht="15">
      <c r="A13" s="4" t="s">
        <v>45</v>
      </c>
      <c r="B13" s="5" t="s">
        <v>22</v>
      </c>
      <c r="C13" s="5" t="s">
        <v>46</v>
      </c>
      <c r="D13" s="5">
        <v>511200</v>
      </c>
      <c r="E13" s="5">
        <v>197000</v>
      </c>
      <c r="F13" s="15">
        <v>53.1</v>
      </c>
      <c r="G13" s="15">
        <v>56.9</v>
      </c>
      <c r="H13" s="15">
        <v>45.9</v>
      </c>
      <c r="I13" s="15">
        <v>36.3</v>
      </c>
      <c r="J13" s="15">
        <v>28.1</v>
      </c>
      <c r="K13" s="27">
        <v>29</v>
      </c>
      <c r="L13" s="15">
        <v>28.1</v>
      </c>
      <c r="M13" s="15">
        <v>27.7</v>
      </c>
      <c r="N13" s="15">
        <v>42.4</v>
      </c>
      <c r="O13" s="15">
        <v>49.6</v>
      </c>
      <c r="P13" s="15">
        <v>37.3</v>
      </c>
      <c r="Q13" s="15">
        <v>41.4</v>
      </c>
    </row>
    <row r="14" spans="1:17" ht="15">
      <c r="A14" s="4" t="s">
        <v>47</v>
      </c>
      <c r="B14" s="5" t="s">
        <v>22</v>
      </c>
      <c r="C14" s="5" t="s">
        <v>48</v>
      </c>
      <c r="D14" s="5">
        <v>510800</v>
      </c>
      <c r="E14" s="5">
        <v>196000</v>
      </c>
      <c r="F14" s="15">
        <v>74.3</v>
      </c>
      <c r="G14" s="15">
        <v>64.7</v>
      </c>
      <c r="H14" s="15">
        <v>63.1</v>
      </c>
      <c r="I14" s="15">
        <v>56.3</v>
      </c>
      <c r="J14" s="15">
        <v>52.1</v>
      </c>
      <c r="K14" s="27">
        <v>36.6</v>
      </c>
      <c r="L14" s="15">
        <v>48.4</v>
      </c>
      <c r="M14" s="15">
        <v>54.5</v>
      </c>
      <c r="N14" s="15">
        <v>59.1</v>
      </c>
      <c r="O14" s="15">
        <v>68.9</v>
      </c>
      <c r="P14" s="15">
        <v>55.2</v>
      </c>
      <c r="Q14" s="15">
        <v>39.1</v>
      </c>
    </row>
    <row r="15" spans="1:17" ht="15">
      <c r="A15" s="4" t="s">
        <v>49</v>
      </c>
      <c r="B15" s="5" t="s">
        <v>22</v>
      </c>
      <c r="C15" s="5" t="s">
        <v>50</v>
      </c>
      <c r="D15" s="5">
        <v>512000</v>
      </c>
      <c r="E15" s="5">
        <v>195500</v>
      </c>
      <c r="F15" s="15">
        <v>95.7</v>
      </c>
      <c r="G15" s="15">
        <v>102</v>
      </c>
      <c r="H15" s="15">
        <v>97.2</v>
      </c>
      <c r="I15" s="15">
        <v>68</v>
      </c>
      <c r="J15" s="15">
        <v>80.7</v>
      </c>
      <c r="K15" s="27">
        <v>79.7</v>
      </c>
      <c r="L15" s="15">
        <v>90.4</v>
      </c>
      <c r="M15" s="15">
        <v>89.6</v>
      </c>
      <c r="N15" s="15">
        <v>90.5</v>
      </c>
      <c r="O15" s="15">
        <v>101.4</v>
      </c>
      <c r="P15" s="15">
        <v>81.1</v>
      </c>
      <c r="Q15" s="15">
        <v>84</v>
      </c>
    </row>
    <row r="16" spans="1:17" ht="15">
      <c r="A16" s="4" t="s">
        <v>51</v>
      </c>
      <c r="B16" s="5" t="s">
        <v>22</v>
      </c>
      <c r="C16" s="5" t="s">
        <v>52</v>
      </c>
      <c r="D16" s="5">
        <v>510800</v>
      </c>
      <c r="E16" s="5">
        <v>197200</v>
      </c>
      <c r="F16" s="15">
        <v>49.3</v>
      </c>
      <c r="G16" s="15">
        <v>46.7</v>
      </c>
      <c r="H16" s="15">
        <v>42.7</v>
      </c>
      <c r="I16" s="15">
        <v>35.3</v>
      </c>
      <c r="J16" s="15">
        <v>26.5</v>
      </c>
      <c r="K16" s="27">
        <v>25.6</v>
      </c>
      <c r="L16" s="15">
        <v>33.6</v>
      </c>
      <c r="M16" s="15">
        <v>33.3</v>
      </c>
      <c r="N16" s="15">
        <v>42.4</v>
      </c>
      <c r="O16" s="15">
        <v>52</v>
      </c>
      <c r="P16" s="15">
        <v>40.3</v>
      </c>
      <c r="Q16" s="15">
        <v>45.8</v>
      </c>
    </row>
    <row r="17" spans="1:17" ht="15">
      <c r="A17" s="4" t="s">
        <v>53</v>
      </c>
      <c r="B17" s="5" t="s">
        <v>54</v>
      </c>
      <c r="C17" s="5" t="s">
        <v>55</v>
      </c>
      <c r="D17" s="5">
        <v>510565</v>
      </c>
      <c r="E17" s="5">
        <v>196808</v>
      </c>
      <c r="F17" s="15">
        <v>50.1</v>
      </c>
      <c r="G17" s="15">
        <v>52.2</v>
      </c>
      <c r="H17" s="15">
        <v>42.6</v>
      </c>
      <c r="I17" s="15">
        <v>34.4</v>
      </c>
      <c r="J17" s="15">
        <v>35.6</v>
      </c>
      <c r="K17" s="27">
        <v>31.5</v>
      </c>
      <c r="L17" s="8">
        <v>32.9</v>
      </c>
      <c r="M17" s="8">
        <v>34</v>
      </c>
      <c r="N17" s="15">
        <v>44.4</v>
      </c>
      <c r="O17" s="15">
        <v>42.8</v>
      </c>
      <c r="P17" s="15">
        <v>40</v>
      </c>
      <c r="Q17" s="15">
        <v>40</v>
      </c>
    </row>
    <row r="18" spans="1:17" ht="15">
      <c r="A18" s="7" t="s">
        <v>134</v>
      </c>
      <c r="B18" s="8" t="s">
        <v>54</v>
      </c>
      <c r="C18" s="8" t="s">
        <v>135</v>
      </c>
      <c r="D18" s="8">
        <v>510335</v>
      </c>
      <c r="E18" s="8">
        <v>195610</v>
      </c>
      <c r="F18" s="15">
        <v>44.8</v>
      </c>
      <c r="G18" s="15">
        <v>50.8</v>
      </c>
      <c r="H18" s="15">
        <v>41</v>
      </c>
      <c r="I18" s="15">
        <v>38</v>
      </c>
      <c r="J18" s="15">
        <v>28.7</v>
      </c>
      <c r="K18" s="27">
        <v>27.7</v>
      </c>
      <c r="L18" s="15">
        <v>29.5</v>
      </c>
      <c r="M18" s="15">
        <v>28.9</v>
      </c>
      <c r="N18" s="15">
        <v>39.4</v>
      </c>
      <c r="O18" s="15">
        <v>46.4</v>
      </c>
      <c r="P18" s="15">
        <v>31.9</v>
      </c>
      <c r="Q18" s="15">
        <v>36.6</v>
      </c>
    </row>
    <row r="19" spans="1:17" ht="15">
      <c r="A19" s="18" t="s">
        <v>145</v>
      </c>
      <c r="B19" s="15" t="s">
        <v>54</v>
      </c>
      <c r="C19" s="15" t="s">
        <v>146</v>
      </c>
      <c r="D19" s="15">
        <v>511727</v>
      </c>
      <c r="E19" s="15">
        <v>195610</v>
      </c>
      <c r="F19" s="15">
        <v>65.9</v>
      </c>
      <c r="G19" s="15">
        <v>65.8</v>
      </c>
      <c r="H19" s="15">
        <v>55.8</v>
      </c>
      <c r="I19" t="s">
        <v>140</v>
      </c>
      <c r="J19" s="15">
        <v>45.5</v>
      </c>
      <c r="K19" s="27">
        <v>38.2</v>
      </c>
      <c r="L19" s="15">
        <v>48.3</v>
      </c>
      <c r="M19" s="15">
        <v>50.8</v>
      </c>
      <c r="N19" t="s">
        <v>140</v>
      </c>
      <c r="O19" s="15" t="s">
        <v>140</v>
      </c>
      <c r="P19" s="15">
        <v>67.7</v>
      </c>
      <c r="Q19" s="15">
        <v>62.3</v>
      </c>
    </row>
    <row r="20" spans="1:17" ht="15">
      <c r="A20" s="18" t="s">
        <v>154</v>
      </c>
      <c r="B20" s="15" t="s">
        <v>151</v>
      </c>
      <c r="C20" s="15" t="s">
        <v>152</v>
      </c>
      <c r="D20" s="15">
        <v>510499</v>
      </c>
      <c r="E20" s="15">
        <v>198454</v>
      </c>
      <c r="F20" s="26" t="s">
        <v>156</v>
      </c>
      <c r="G20" s="26"/>
      <c r="H20" s="26"/>
      <c r="I20" s="26"/>
      <c r="J20" s="15">
        <v>28.9</v>
      </c>
      <c r="K20" s="27">
        <v>24.2</v>
      </c>
      <c r="L20" s="15">
        <v>25.8</v>
      </c>
      <c r="M20" s="15">
        <v>25.9</v>
      </c>
      <c r="N20" s="15">
        <v>33.3</v>
      </c>
      <c r="O20" s="15">
        <v>42.3</v>
      </c>
      <c r="P20" s="15">
        <v>45.9</v>
      </c>
      <c r="Q20" s="15">
        <v>36.4</v>
      </c>
    </row>
    <row r="22" ht="15">
      <c r="A22" t="s">
        <v>57</v>
      </c>
    </row>
    <row r="23" ht="15">
      <c r="A23" t="s">
        <v>58</v>
      </c>
    </row>
    <row r="24" ht="15">
      <c r="A24" t="s">
        <v>59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7109375" style="0" bestFit="1" customWidth="1"/>
    <col min="3" max="3" width="37.57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114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115</v>
      </c>
      <c r="B3" s="5" t="s">
        <v>22</v>
      </c>
      <c r="C3" s="5" t="s">
        <v>116</v>
      </c>
      <c r="D3" s="5">
        <v>510400</v>
      </c>
      <c r="E3" s="5">
        <v>196800</v>
      </c>
      <c r="F3" s="5">
        <v>77</v>
      </c>
      <c r="G3" s="5">
        <v>56</v>
      </c>
      <c r="H3" s="5">
        <v>63</v>
      </c>
      <c r="I3" s="5">
        <v>53</v>
      </c>
      <c r="J3" s="5">
        <v>54</v>
      </c>
      <c r="K3" s="5">
        <v>49</v>
      </c>
      <c r="L3" s="5"/>
      <c r="M3" s="5"/>
      <c r="N3" s="5">
        <v>44</v>
      </c>
      <c r="O3" s="5">
        <v>55</v>
      </c>
      <c r="P3" s="5">
        <v>59</v>
      </c>
      <c r="Q3" s="6">
        <v>46</v>
      </c>
    </row>
    <row r="4" spans="1:17" ht="15">
      <c r="A4" s="4" t="s">
        <v>18</v>
      </c>
      <c r="B4" s="5" t="s">
        <v>19</v>
      </c>
      <c r="C4" s="5" t="s">
        <v>20</v>
      </c>
      <c r="D4" s="5">
        <v>508700</v>
      </c>
      <c r="E4" s="5">
        <v>198900</v>
      </c>
      <c r="F4" s="5">
        <v>51</v>
      </c>
      <c r="G4" s="5">
        <v>25</v>
      </c>
      <c r="H4" s="5">
        <v>36</v>
      </c>
      <c r="I4" s="5">
        <v>31</v>
      </c>
      <c r="J4" s="5">
        <v>27</v>
      </c>
      <c r="K4" s="5">
        <v>27</v>
      </c>
      <c r="L4" s="5">
        <v>20</v>
      </c>
      <c r="M4" s="5">
        <v>28</v>
      </c>
      <c r="N4" s="5">
        <v>28</v>
      </c>
      <c r="O4" s="5">
        <v>27</v>
      </c>
      <c r="P4" s="5">
        <v>37</v>
      </c>
      <c r="Q4" s="6"/>
    </row>
    <row r="5" spans="1:17" ht="15">
      <c r="A5" s="4" t="s">
        <v>21</v>
      </c>
      <c r="B5" s="5" t="s">
        <v>22</v>
      </c>
      <c r="C5" s="5" t="s">
        <v>23</v>
      </c>
      <c r="D5" s="5">
        <v>510600</v>
      </c>
      <c r="E5" s="5">
        <v>195700</v>
      </c>
      <c r="F5" s="5">
        <v>63</v>
      </c>
      <c r="G5" s="5">
        <v>45</v>
      </c>
      <c r="H5" s="5">
        <v>62</v>
      </c>
      <c r="I5" s="5">
        <v>55</v>
      </c>
      <c r="J5" s="5">
        <v>47</v>
      </c>
      <c r="K5" s="5">
        <v>46</v>
      </c>
      <c r="L5" s="5">
        <v>50</v>
      </c>
      <c r="M5" s="5">
        <v>56</v>
      </c>
      <c r="N5" s="5">
        <v>41</v>
      </c>
      <c r="O5" s="5">
        <v>46</v>
      </c>
      <c r="P5" s="5">
        <v>55</v>
      </c>
      <c r="Q5" s="6"/>
    </row>
    <row r="6" spans="1:17" ht="15">
      <c r="A6" s="4" t="s">
        <v>78</v>
      </c>
      <c r="B6" s="5" t="s">
        <v>29</v>
      </c>
      <c r="C6" s="5" t="s">
        <v>23</v>
      </c>
      <c r="D6" s="5">
        <v>510600</v>
      </c>
      <c r="E6" s="5">
        <v>195600</v>
      </c>
      <c r="F6" s="5">
        <v>58</v>
      </c>
      <c r="G6" s="5">
        <v>31</v>
      </c>
      <c r="H6" s="5">
        <v>52</v>
      </c>
      <c r="I6" s="5">
        <v>44</v>
      </c>
      <c r="J6" s="5">
        <v>35</v>
      </c>
      <c r="K6" s="5">
        <v>33</v>
      </c>
      <c r="L6" s="5">
        <v>29</v>
      </c>
      <c r="M6" s="5">
        <v>37</v>
      </c>
      <c r="N6" s="5">
        <v>36</v>
      </c>
      <c r="O6" s="5">
        <v>39</v>
      </c>
      <c r="P6" s="5">
        <v>48</v>
      </c>
      <c r="Q6" s="6"/>
    </row>
    <row r="7" spans="1:17" ht="15">
      <c r="A7" s="4" t="s">
        <v>24</v>
      </c>
      <c r="B7" s="5" t="s">
        <v>19</v>
      </c>
      <c r="C7" s="5" t="s">
        <v>25</v>
      </c>
      <c r="D7" s="5">
        <v>511000</v>
      </c>
      <c r="E7" s="5">
        <v>200700</v>
      </c>
      <c r="F7" s="5">
        <v>56</v>
      </c>
      <c r="G7" s="5">
        <v>33</v>
      </c>
      <c r="H7" s="5">
        <v>42</v>
      </c>
      <c r="I7" s="5">
        <v>32</v>
      </c>
      <c r="J7" s="5">
        <v>33</v>
      </c>
      <c r="K7" s="5">
        <v>29</v>
      </c>
      <c r="L7" s="5">
        <v>32</v>
      </c>
      <c r="M7" s="5">
        <v>39</v>
      </c>
      <c r="N7" s="5">
        <v>33</v>
      </c>
      <c r="O7" s="5">
        <v>40</v>
      </c>
      <c r="P7" s="5">
        <v>55</v>
      </c>
      <c r="Q7" s="6"/>
    </row>
    <row r="8" spans="1:17" ht="15">
      <c r="A8" s="4" t="s">
        <v>81</v>
      </c>
      <c r="B8" s="5" t="s">
        <v>29</v>
      </c>
      <c r="C8" s="5" t="s">
        <v>82</v>
      </c>
      <c r="D8" s="5">
        <v>511900</v>
      </c>
      <c r="E8" s="5">
        <v>195500</v>
      </c>
      <c r="F8" s="5">
        <v>70</v>
      </c>
      <c r="G8" s="5">
        <v>60</v>
      </c>
      <c r="H8" s="5">
        <v>72</v>
      </c>
      <c r="I8" s="5">
        <v>61</v>
      </c>
      <c r="J8" s="5">
        <v>74</v>
      </c>
      <c r="K8" s="5">
        <v>66</v>
      </c>
      <c r="L8" s="5">
        <v>66</v>
      </c>
      <c r="M8" s="5">
        <v>73</v>
      </c>
      <c r="N8" s="5">
        <v>58</v>
      </c>
      <c r="O8" s="5">
        <v>60</v>
      </c>
      <c r="P8" s="5">
        <v>59</v>
      </c>
      <c r="Q8" s="6"/>
    </row>
    <row r="9" spans="1:17" ht="15">
      <c r="A9" s="4" t="s">
        <v>83</v>
      </c>
      <c r="B9" s="5" t="s">
        <v>29</v>
      </c>
      <c r="C9" s="5" t="s">
        <v>84</v>
      </c>
      <c r="D9" s="5">
        <v>511300</v>
      </c>
      <c r="E9" s="5">
        <v>199400</v>
      </c>
      <c r="F9" s="5">
        <v>73</v>
      </c>
      <c r="G9" s="5">
        <v>51</v>
      </c>
      <c r="H9" s="5">
        <v>63</v>
      </c>
      <c r="I9" s="5">
        <v>47</v>
      </c>
      <c r="J9" s="5">
        <v>63</v>
      </c>
      <c r="K9" s="5">
        <v>53</v>
      </c>
      <c r="L9" s="5">
        <v>41</v>
      </c>
      <c r="M9" s="5">
        <v>73</v>
      </c>
      <c r="N9" s="5">
        <v>45</v>
      </c>
      <c r="O9" s="5"/>
      <c r="P9" s="5">
        <v>64</v>
      </c>
      <c r="Q9" s="6">
        <v>66</v>
      </c>
    </row>
    <row r="10" spans="1:17" ht="15">
      <c r="A10" s="4" t="s">
        <v>117</v>
      </c>
      <c r="B10" s="5" t="s">
        <v>29</v>
      </c>
      <c r="C10" s="5" t="s">
        <v>118</v>
      </c>
      <c r="D10" s="5">
        <v>512300</v>
      </c>
      <c r="E10" s="5">
        <v>199300</v>
      </c>
      <c r="F10" s="5">
        <v>65</v>
      </c>
      <c r="G10" s="5">
        <v>50</v>
      </c>
      <c r="H10" s="5">
        <v>52</v>
      </c>
      <c r="I10" s="5">
        <v>50</v>
      </c>
      <c r="J10" s="5">
        <v>36</v>
      </c>
      <c r="K10" s="5">
        <v>41</v>
      </c>
      <c r="L10" s="5">
        <v>43</v>
      </c>
      <c r="M10" s="5">
        <v>52</v>
      </c>
      <c r="N10" s="5">
        <v>37</v>
      </c>
      <c r="O10" s="5">
        <v>43</v>
      </c>
      <c r="P10" s="5">
        <v>66</v>
      </c>
      <c r="Q10" s="6"/>
    </row>
    <row r="11" spans="1:17" ht="15">
      <c r="A11" s="4" t="s">
        <v>119</v>
      </c>
      <c r="B11" s="5" t="s">
        <v>29</v>
      </c>
      <c r="C11" s="5" t="s">
        <v>120</v>
      </c>
      <c r="D11" s="5">
        <v>511400</v>
      </c>
      <c r="E11" s="5">
        <v>195200</v>
      </c>
      <c r="F11" s="5">
        <v>54</v>
      </c>
      <c r="G11" s="5">
        <v>41</v>
      </c>
      <c r="H11" s="5">
        <v>56</v>
      </c>
      <c r="I11" s="5">
        <v>49</v>
      </c>
      <c r="J11" s="5">
        <v>41</v>
      </c>
      <c r="K11" s="5">
        <v>40</v>
      </c>
      <c r="L11" s="5">
        <v>54</v>
      </c>
      <c r="M11" s="5">
        <v>47</v>
      </c>
      <c r="N11" s="5">
        <v>41</v>
      </c>
      <c r="O11" s="5">
        <v>34</v>
      </c>
      <c r="P11" s="5">
        <v>52</v>
      </c>
      <c r="Q11" s="6"/>
    </row>
    <row r="12" spans="1:17" ht="15">
      <c r="A12" s="4" t="s">
        <v>121</v>
      </c>
      <c r="B12" s="5" t="s">
        <v>22</v>
      </c>
      <c r="C12" s="5" t="s">
        <v>122</v>
      </c>
      <c r="D12" s="5">
        <v>510900</v>
      </c>
      <c r="E12" s="5">
        <v>198200</v>
      </c>
      <c r="F12" s="5">
        <v>72</v>
      </c>
      <c r="G12" s="5">
        <v>54</v>
      </c>
      <c r="H12" s="5">
        <v>63</v>
      </c>
      <c r="I12" s="5">
        <v>50</v>
      </c>
      <c r="J12" s="5">
        <v>60</v>
      </c>
      <c r="K12" s="5">
        <v>49</v>
      </c>
      <c r="L12" s="5">
        <v>42</v>
      </c>
      <c r="M12" s="5">
        <v>66</v>
      </c>
      <c r="N12" s="5">
        <v>46</v>
      </c>
      <c r="O12" s="5">
        <v>48</v>
      </c>
      <c r="P12" s="5">
        <v>55</v>
      </c>
      <c r="Q12" s="6"/>
    </row>
    <row r="13" spans="1:17" ht="15">
      <c r="A13" s="4" t="s">
        <v>97</v>
      </c>
      <c r="B13" s="5" t="s">
        <v>22</v>
      </c>
      <c r="C13" s="5" t="s">
        <v>98</v>
      </c>
      <c r="D13" s="5">
        <v>510900</v>
      </c>
      <c r="E13" s="5">
        <v>197300</v>
      </c>
      <c r="F13" s="5"/>
      <c r="G13" s="5"/>
      <c r="H13" s="5"/>
      <c r="I13" s="5"/>
      <c r="J13" s="5"/>
      <c r="K13" s="5"/>
      <c r="L13" s="5">
        <v>70</v>
      </c>
      <c r="M13" s="5">
        <v>84</v>
      </c>
      <c r="N13" s="5">
        <v>56</v>
      </c>
      <c r="O13" s="5">
        <v>67</v>
      </c>
      <c r="P13" s="5">
        <v>66</v>
      </c>
      <c r="Q13" s="6">
        <v>18</v>
      </c>
    </row>
    <row r="14" spans="1:17" ht="15">
      <c r="A14" s="4" t="s">
        <v>99</v>
      </c>
      <c r="B14" s="5" t="s">
        <v>29</v>
      </c>
      <c r="C14" s="5" t="s">
        <v>100</v>
      </c>
      <c r="D14" s="5">
        <v>511200</v>
      </c>
      <c r="E14" s="5">
        <v>196700</v>
      </c>
      <c r="F14" s="5"/>
      <c r="G14" s="5"/>
      <c r="H14" s="5"/>
      <c r="I14" s="5"/>
      <c r="J14" s="5"/>
      <c r="K14" s="5"/>
      <c r="L14" s="5">
        <v>32</v>
      </c>
      <c r="M14" s="5">
        <v>56</v>
      </c>
      <c r="N14" s="5">
        <v>38</v>
      </c>
      <c r="O14" s="5">
        <v>56</v>
      </c>
      <c r="P14" s="5">
        <v>58</v>
      </c>
      <c r="Q14" s="6">
        <v>19</v>
      </c>
    </row>
    <row r="15" spans="1:17" ht="15">
      <c r="A15" s="4" t="s">
        <v>85</v>
      </c>
      <c r="B15" s="5" t="s">
        <v>29</v>
      </c>
      <c r="C15" s="5" t="s">
        <v>86</v>
      </c>
      <c r="D15" s="5">
        <v>511400</v>
      </c>
      <c r="E15" s="5">
        <v>196500</v>
      </c>
      <c r="F15" s="5"/>
      <c r="G15" s="5"/>
      <c r="H15" s="5"/>
      <c r="I15" s="5"/>
      <c r="J15" s="5"/>
      <c r="K15" s="5"/>
      <c r="L15" s="5">
        <v>36</v>
      </c>
      <c r="M15" s="5">
        <v>56</v>
      </c>
      <c r="N15" s="5">
        <v>38</v>
      </c>
      <c r="O15" s="5">
        <v>51</v>
      </c>
      <c r="P15" s="5">
        <v>62</v>
      </c>
      <c r="Q15" s="6">
        <v>38</v>
      </c>
    </row>
    <row r="16" spans="1:17" ht="15">
      <c r="A16" s="4" t="s">
        <v>101</v>
      </c>
      <c r="B16" s="5" t="s">
        <v>29</v>
      </c>
      <c r="C16" s="5" t="s">
        <v>46</v>
      </c>
      <c r="D16" s="5">
        <v>511400</v>
      </c>
      <c r="E16" s="5">
        <v>196900</v>
      </c>
      <c r="F16" s="5"/>
      <c r="G16" s="5"/>
      <c r="H16" s="5"/>
      <c r="I16" s="5"/>
      <c r="J16" s="5"/>
      <c r="K16" s="5"/>
      <c r="L16" s="5">
        <v>45</v>
      </c>
      <c r="M16" s="5">
        <v>51</v>
      </c>
      <c r="N16" s="5">
        <v>38</v>
      </c>
      <c r="O16" s="5">
        <v>53</v>
      </c>
      <c r="P16" s="5">
        <v>53</v>
      </c>
      <c r="Q16" s="6">
        <v>46</v>
      </c>
    </row>
    <row r="17" spans="1:17" ht="15">
      <c r="A17" s="4" t="s">
        <v>87</v>
      </c>
      <c r="B17" s="5" t="s">
        <v>29</v>
      </c>
      <c r="C17" s="5" t="s">
        <v>88</v>
      </c>
      <c r="D17" s="5">
        <v>511200</v>
      </c>
      <c r="E17" s="5">
        <v>197200</v>
      </c>
      <c r="F17" s="5"/>
      <c r="G17" s="5"/>
      <c r="H17" s="5"/>
      <c r="I17" s="5"/>
      <c r="J17" s="5"/>
      <c r="K17" s="5"/>
      <c r="L17" s="5">
        <v>57</v>
      </c>
      <c r="M17" s="5">
        <v>77</v>
      </c>
      <c r="N17" s="5">
        <v>51</v>
      </c>
      <c r="O17" s="5">
        <v>69</v>
      </c>
      <c r="P17" s="5">
        <v>59</v>
      </c>
      <c r="Q17" s="6">
        <v>28</v>
      </c>
    </row>
    <row r="18" spans="1:17" ht="15">
      <c r="A18" s="7" t="s">
        <v>102</v>
      </c>
      <c r="B18" s="8" t="s">
        <v>29</v>
      </c>
      <c r="C18" s="8" t="s">
        <v>103</v>
      </c>
      <c r="D18" s="8">
        <v>510700</v>
      </c>
      <c r="E18" s="8">
        <v>197100</v>
      </c>
      <c r="F18" s="8"/>
      <c r="G18" s="8"/>
      <c r="H18" s="8"/>
      <c r="I18" s="8"/>
      <c r="J18" s="8"/>
      <c r="K18" s="8"/>
      <c r="L18" s="8"/>
      <c r="M18" s="8"/>
      <c r="N18" s="8">
        <v>40</v>
      </c>
      <c r="O18" s="8">
        <v>58</v>
      </c>
      <c r="P18" s="8">
        <v>61</v>
      </c>
      <c r="Q18" s="9">
        <v>39</v>
      </c>
    </row>
    <row r="20" ht="15">
      <c r="A20" t="s">
        <v>56</v>
      </c>
    </row>
    <row r="21" ht="15">
      <c r="A21" t="s">
        <v>57</v>
      </c>
    </row>
    <row r="22" ht="15">
      <c r="A22" t="s">
        <v>58</v>
      </c>
    </row>
    <row r="23" ht="15">
      <c r="A23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7109375" style="0" bestFit="1" customWidth="1"/>
    <col min="3" max="3" width="37.57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123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115</v>
      </c>
      <c r="B3" s="5" t="s">
        <v>22</v>
      </c>
      <c r="C3" s="5" t="s">
        <v>116</v>
      </c>
      <c r="D3" s="5">
        <v>510400</v>
      </c>
      <c r="E3" s="5">
        <v>196800</v>
      </c>
      <c r="F3" s="5">
        <v>51</v>
      </c>
      <c r="G3" s="5">
        <v>61</v>
      </c>
      <c r="H3" s="5">
        <v>60</v>
      </c>
      <c r="I3" s="5">
        <v>62</v>
      </c>
      <c r="J3" s="5">
        <v>55</v>
      </c>
      <c r="K3" s="5">
        <v>50</v>
      </c>
      <c r="L3" s="5">
        <v>49</v>
      </c>
      <c r="M3" s="5">
        <v>51</v>
      </c>
      <c r="N3" s="5">
        <v>56</v>
      </c>
      <c r="O3" s="5">
        <v>50</v>
      </c>
      <c r="P3" s="5">
        <v>53</v>
      </c>
      <c r="Q3" s="6">
        <v>52</v>
      </c>
    </row>
    <row r="4" spans="1:17" ht="15">
      <c r="A4" s="4" t="s">
        <v>18</v>
      </c>
      <c r="B4" s="5" t="s">
        <v>19</v>
      </c>
      <c r="C4" s="5" t="s">
        <v>20</v>
      </c>
      <c r="D4" s="5">
        <v>508700</v>
      </c>
      <c r="E4" s="5">
        <v>198900</v>
      </c>
      <c r="F4" s="5">
        <v>53</v>
      </c>
      <c r="G4" s="5">
        <v>37</v>
      </c>
      <c r="H4" s="5">
        <v>51</v>
      </c>
      <c r="I4" s="5">
        <v>28</v>
      </c>
      <c r="J4" s="5">
        <v>22</v>
      </c>
      <c r="K4" s="5">
        <v>25</v>
      </c>
      <c r="L4" s="5">
        <v>24</v>
      </c>
      <c r="M4" s="5">
        <v>29</v>
      </c>
      <c r="N4" s="5">
        <v>32</v>
      </c>
      <c r="O4" s="5">
        <v>28</v>
      </c>
      <c r="P4" s="5">
        <v>34</v>
      </c>
      <c r="Q4" s="6">
        <v>39</v>
      </c>
    </row>
    <row r="5" spans="1:17" ht="15">
      <c r="A5" s="4" t="s">
        <v>21</v>
      </c>
      <c r="B5" s="5" t="s">
        <v>22</v>
      </c>
      <c r="C5" s="5" t="s">
        <v>23</v>
      </c>
      <c r="D5" s="5">
        <v>510600</v>
      </c>
      <c r="E5" s="5">
        <v>195700</v>
      </c>
      <c r="F5" s="5">
        <v>56</v>
      </c>
      <c r="G5" s="5">
        <v>47</v>
      </c>
      <c r="H5" s="5">
        <v>59</v>
      </c>
      <c r="I5" s="5">
        <v>50</v>
      </c>
      <c r="J5" s="5">
        <v>48</v>
      </c>
      <c r="K5" s="5">
        <v>52</v>
      </c>
      <c r="L5" s="5">
        <v>46</v>
      </c>
      <c r="M5" s="5">
        <v>57</v>
      </c>
      <c r="N5" s="5">
        <v>54</v>
      </c>
      <c r="O5" s="5">
        <v>51</v>
      </c>
      <c r="P5" s="5">
        <v>53</v>
      </c>
      <c r="Q5" s="6">
        <v>49</v>
      </c>
    </row>
    <row r="6" spans="1:17" ht="15">
      <c r="A6" s="4" t="s">
        <v>78</v>
      </c>
      <c r="B6" s="5" t="s">
        <v>29</v>
      </c>
      <c r="C6" s="5" t="s">
        <v>23</v>
      </c>
      <c r="D6" s="5">
        <v>510600</v>
      </c>
      <c r="E6" s="5">
        <v>195600</v>
      </c>
      <c r="F6" s="5">
        <v>51</v>
      </c>
      <c r="G6" s="5">
        <v>46</v>
      </c>
      <c r="H6" s="5">
        <v>50</v>
      </c>
      <c r="I6" s="5">
        <v>46</v>
      </c>
      <c r="J6" s="5">
        <v>37</v>
      </c>
      <c r="K6" s="5">
        <v>36</v>
      </c>
      <c r="L6" s="5">
        <v>31</v>
      </c>
      <c r="M6" s="5">
        <v>36</v>
      </c>
      <c r="N6" s="5">
        <v>47</v>
      </c>
      <c r="O6" s="5">
        <v>40</v>
      </c>
      <c r="P6" s="5">
        <v>49</v>
      </c>
      <c r="Q6" s="6">
        <v>44</v>
      </c>
    </row>
    <row r="7" spans="1:17" ht="15">
      <c r="A7" s="4" t="s">
        <v>24</v>
      </c>
      <c r="B7" s="5" t="s">
        <v>19</v>
      </c>
      <c r="C7" s="5" t="s">
        <v>25</v>
      </c>
      <c r="D7" s="5">
        <v>511000</v>
      </c>
      <c r="E7" s="5">
        <v>200700</v>
      </c>
      <c r="F7" s="5">
        <v>50</v>
      </c>
      <c r="G7" s="5">
        <v>48</v>
      </c>
      <c r="H7" s="5">
        <v>47</v>
      </c>
      <c r="I7" s="5">
        <v>42</v>
      </c>
      <c r="J7" s="5">
        <v>26</v>
      </c>
      <c r="K7" s="5">
        <v>34</v>
      </c>
      <c r="L7" s="5">
        <v>28</v>
      </c>
      <c r="M7" s="5">
        <v>38</v>
      </c>
      <c r="N7" s="5">
        <v>39</v>
      </c>
      <c r="O7" s="5">
        <v>42</v>
      </c>
      <c r="P7" s="5">
        <v>47</v>
      </c>
      <c r="Q7" s="6">
        <v>40</v>
      </c>
    </row>
    <row r="8" spans="1:17" ht="15">
      <c r="A8" s="4" t="s">
        <v>81</v>
      </c>
      <c r="B8" s="5" t="s">
        <v>29</v>
      </c>
      <c r="C8" s="5" t="s">
        <v>82</v>
      </c>
      <c r="D8" s="5">
        <v>511900</v>
      </c>
      <c r="E8" s="5">
        <v>195500</v>
      </c>
      <c r="F8" s="5">
        <v>70</v>
      </c>
      <c r="G8" s="5">
        <v>67</v>
      </c>
      <c r="H8" s="5">
        <v>65</v>
      </c>
      <c r="I8" s="5">
        <v>71</v>
      </c>
      <c r="J8" s="5">
        <v>65</v>
      </c>
      <c r="K8" s="5">
        <v>75</v>
      </c>
      <c r="L8" s="5">
        <v>54</v>
      </c>
      <c r="M8" s="5">
        <v>70</v>
      </c>
      <c r="N8" s="5">
        <v>58</v>
      </c>
      <c r="O8" s="5">
        <v>58</v>
      </c>
      <c r="P8" s="5">
        <v>65</v>
      </c>
      <c r="Q8" s="6">
        <v>52</v>
      </c>
    </row>
    <row r="9" spans="1:17" ht="15">
      <c r="A9" s="4" t="s">
        <v>94</v>
      </c>
      <c r="B9" s="5" t="s">
        <v>22</v>
      </c>
      <c r="C9" s="5" t="s">
        <v>95</v>
      </c>
      <c r="D9" s="5">
        <v>510800</v>
      </c>
      <c r="E9" s="5">
        <v>196600</v>
      </c>
      <c r="F9" s="5"/>
      <c r="G9" s="5">
        <v>80</v>
      </c>
      <c r="H9" s="5">
        <v>85</v>
      </c>
      <c r="I9" s="5">
        <v>77</v>
      </c>
      <c r="J9" s="5">
        <v>61</v>
      </c>
      <c r="K9" s="5">
        <v>69</v>
      </c>
      <c r="L9" s="5">
        <v>63</v>
      </c>
      <c r="M9" s="5">
        <v>50</v>
      </c>
      <c r="N9" s="5">
        <v>64</v>
      </c>
      <c r="O9" s="5">
        <v>54</v>
      </c>
      <c r="P9" s="5">
        <v>65</v>
      </c>
      <c r="Q9" s="6">
        <v>65</v>
      </c>
    </row>
    <row r="10" spans="1:17" ht="15">
      <c r="A10" s="7" t="s">
        <v>96</v>
      </c>
      <c r="B10" s="8" t="s">
        <v>22</v>
      </c>
      <c r="C10" s="8" t="s">
        <v>95</v>
      </c>
      <c r="D10" s="8">
        <v>511200</v>
      </c>
      <c r="E10" s="8">
        <v>196400</v>
      </c>
      <c r="F10" s="8"/>
      <c r="G10" s="8">
        <v>60</v>
      </c>
      <c r="H10" s="8">
        <v>60</v>
      </c>
      <c r="I10" s="8">
        <v>55</v>
      </c>
      <c r="J10" s="8">
        <v>47</v>
      </c>
      <c r="K10" s="8">
        <v>47</v>
      </c>
      <c r="L10" s="8">
        <v>45</v>
      </c>
      <c r="M10" s="8">
        <v>60</v>
      </c>
      <c r="N10" s="8">
        <v>57</v>
      </c>
      <c r="O10" s="8">
        <v>48</v>
      </c>
      <c r="P10" s="8">
        <v>61</v>
      </c>
      <c r="Q10" s="9">
        <v>57</v>
      </c>
    </row>
    <row r="12" ht="15">
      <c r="A12" t="s">
        <v>56</v>
      </c>
    </row>
    <row r="13" ht="15">
      <c r="A13" t="s">
        <v>57</v>
      </c>
    </row>
    <row r="14" ht="15">
      <c r="A14" t="s">
        <v>58</v>
      </c>
    </row>
    <row r="15" ht="15">
      <c r="A15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7109375" style="0" bestFit="1" customWidth="1"/>
    <col min="3" max="3" width="37.57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124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115</v>
      </c>
      <c r="B3" s="5" t="s">
        <v>22</v>
      </c>
      <c r="C3" s="5" t="s">
        <v>116</v>
      </c>
      <c r="D3" s="5">
        <v>510400</v>
      </c>
      <c r="E3" s="5">
        <v>196800</v>
      </c>
      <c r="F3" s="5">
        <v>60</v>
      </c>
      <c r="G3" s="5">
        <v>44</v>
      </c>
      <c r="H3" s="5">
        <v>60</v>
      </c>
      <c r="I3" s="5">
        <v>52</v>
      </c>
      <c r="J3" s="5">
        <v>56</v>
      </c>
      <c r="K3" s="5">
        <v>48</v>
      </c>
      <c r="L3" s="5">
        <v>60</v>
      </c>
      <c r="M3" s="5">
        <v>63</v>
      </c>
      <c r="N3" s="5">
        <v>54</v>
      </c>
      <c r="O3" s="5">
        <v>69</v>
      </c>
      <c r="P3" s="5">
        <v>73</v>
      </c>
      <c r="Q3" s="6">
        <v>61</v>
      </c>
    </row>
    <row r="4" spans="1:17" ht="15">
      <c r="A4" s="4" t="s">
        <v>18</v>
      </c>
      <c r="B4" s="5" t="s">
        <v>19</v>
      </c>
      <c r="C4" s="5" t="s">
        <v>20</v>
      </c>
      <c r="D4" s="5">
        <v>508700</v>
      </c>
      <c r="E4" s="5">
        <v>198900</v>
      </c>
      <c r="F4" s="5">
        <v>40</v>
      </c>
      <c r="G4" s="5">
        <v>36</v>
      </c>
      <c r="H4" s="5">
        <v>33</v>
      </c>
      <c r="I4" s="5">
        <v>23</v>
      </c>
      <c r="J4" s="5">
        <v>27</v>
      </c>
      <c r="K4" s="5">
        <v>25</v>
      </c>
      <c r="L4" s="5">
        <v>29</v>
      </c>
      <c r="M4" s="5">
        <v>33</v>
      </c>
      <c r="N4" s="5">
        <v>29</v>
      </c>
      <c r="O4" s="5">
        <v>33</v>
      </c>
      <c r="P4" s="5">
        <v>42</v>
      </c>
      <c r="Q4" s="6">
        <v>58</v>
      </c>
    </row>
    <row r="5" spans="1:17" ht="15">
      <c r="A5" s="4" t="s">
        <v>21</v>
      </c>
      <c r="B5" s="5" t="s">
        <v>22</v>
      </c>
      <c r="C5" s="5" t="s">
        <v>23</v>
      </c>
      <c r="D5" s="5">
        <v>510600</v>
      </c>
      <c r="E5" s="5">
        <v>195700</v>
      </c>
      <c r="F5" s="5">
        <v>44</v>
      </c>
      <c r="G5" s="5">
        <v>48</v>
      </c>
      <c r="H5" s="5">
        <v>50</v>
      </c>
      <c r="I5" s="5">
        <v>50</v>
      </c>
      <c r="J5" s="5">
        <v>40</v>
      </c>
      <c r="K5" s="5">
        <v>48</v>
      </c>
      <c r="L5" s="5">
        <v>58</v>
      </c>
      <c r="M5" s="5">
        <v>58</v>
      </c>
      <c r="N5" s="5">
        <v>56</v>
      </c>
      <c r="O5" s="5">
        <v>58</v>
      </c>
      <c r="P5" s="5">
        <v>60</v>
      </c>
      <c r="Q5" s="6">
        <v>60</v>
      </c>
    </row>
    <row r="6" spans="1:17" ht="15">
      <c r="A6" s="4" t="s">
        <v>78</v>
      </c>
      <c r="B6" s="5" t="s">
        <v>29</v>
      </c>
      <c r="C6" s="5" t="s">
        <v>23</v>
      </c>
      <c r="D6" s="5">
        <v>510600</v>
      </c>
      <c r="E6" s="5">
        <v>195600</v>
      </c>
      <c r="F6" s="5">
        <v>44</v>
      </c>
      <c r="G6" s="5">
        <v>44</v>
      </c>
      <c r="H6" s="5">
        <v>40</v>
      </c>
      <c r="I6" s="5">
        <v>33</v>
      </c>
      <c r="J6" s="5">
        <v>46</v>
      </c>
      <c r="K6" s="5">
        <v>33</v>
      </c>
      <c r="L6" s="5">
        <v>40</v>
      </c>
      <c r="M6" s="5">
        <v>46</v>
      </c>
      <c r="N6" s="5">
        <v>44</v>
      </c>
      <c r="O6" s="5">
        <v>50</v>
      </c>
      <c r="P6" s="5">
        <v>52</v>
      </c>
      <c r="Q6" s="6">
        <v>54</v>
      </c>
    </row>
    <row r="7" spans="1:17" ht="15">
      <c r="A7" s="4" t="s">
        <v>24</v>
      </c>
      <c r="B7" s="5" t="s">
        <v>19</v>
      </c>
      <c r="C7" s="5" t="s">
        <v>25</v>
      </c>
      <c r="D7" s="5">
        <v>511000</v>
      </c>
      <c r="E7" s="5">
        <v>200700</v>
      </c>
      <c r="F7" s="5">
        <v>50</v>
      </c>
      <c r="G7" s="5">
        <v>48</v>
      </c>
      <c r="H7" s="5">
        <v>38</v>
      </c>
      <c r="I7" s="5">
        <v>31</v>
      </c>
      <c r="J7" s="5">
        <v>38</v>
      </c>
      <c r="K7" s="5">
        <v>29</v>
      </c>
      <c r="L7" s="5">
        <v>36</v>
      </c>
      <c r="M7" s="5">
        <v>38</v>
      </c>
      <c r="N7" s="5">
        <v>36</v>
      </c>
      <c r="O7" s="5">
        <v>56</v>
      </c>
      <c r="P7" s="5">
        <v>54</v>
      </c>
      <c r="Q7" s="6">
        <v>63</v>
      </c>
    </row>
    <row r="8" spans="1:17" ht="15">
      <c r="A8" s="4" t="s">
        <v>125</v>
      </c>
      <c r="B8" s="5" t="s">
        <v>29</v>
      </c>
      <c r="C8" s="5" t="s">
        <v>126</v>
      </c>
      <c r="D8" s="5">
        <v>510900</v>
      </c>
      <c r="E8" s="5">
        <v>201200</v>
      </c>
      <c r="F8" s="5">
        <v>44</v>
      </c>
      <c r="G8" s="5">
        <v>46</v>
      </c>
      <c r="H8" s="5">
        <v>31</v>
      </c>
      <c r="I8" s="5"/>
      <c r="J8" s="5"/>
      <c r="K8" s="5"/>
      <c r="L8" s="5"/>
      <c r="M8" s="5"/>
      <c r="N8" s="5"/>
      <c r="O8" s="5"/>
      <c r="P8" s="5"/>
      <c r="Q8" s="6"/>
    </row>
    <row r="9" spans="1:17" ht="15">
      <c r="A9" s="4" t="s">
        <v>127</v>
      </c>
      <c r="B9" s="5" t="s">
        <v>29</v>
      </c>
      <c r="C9" s="5" t="s">
        <v>128</v>
      </c>
      <c r="D9" s="5">
        <v>510300</v>
      </c>
      <c r="E9" s="5">
        <v>200400</v>
      </c>
      <c r="F9" s="5">
        <v>58</v>
      </c>
      <c r="G9" s="5">
        <v>56</v>
      </c>
      <c r="H9" s="5">
        <v>48</v>
      </c>
      <c r="I9" s="5"/>
      <c r="J9" s="5"/>
      <c r="K9" s="5"/>
      <c r="L9" s="5"/>
      <c r="M9" s="5"/>
      <c r="N9" s="5"/>
      <c r="O9" s="5"/>
      <c r="P9" s="5"/>
      <c r="Q9" s="6"/>
    </row>
    <row r="10" spans="1:17" ht="15">
      <c r="A10" s="7" t="s">
        <v>81</v>
      </c>
      <c r="B10" s="8" t="s">
        <v>29</v>
      </c>
      <c r="C10" s="8" t="s">
        <v>82</v>
      </c>
      <c r="D10" s="8">
        <v>511900</v>
      </c>
      <c r="E10" s="8">
        <v>195500</v>
      </c>
      <c r="F10" s="8"/>
      <c r="G10" s="8"/>
      <c r="H10" s="8"/>
      <c r="I10" s="8"/>
      <c r="J10" s="8">
        <v>79</v>
      </c>
      <c r="K10" s="8">
        <v>54</v>
      </c>
      <c r="L10" s="8">
        <v>84</v>
      </c>
      <c r="M10" s="8">
        <v>83</v>
      </c>
      <c r="N10" s="8">
        <v>61</v>
      </c>
      <c r="O10" s="8">
        <v>69</v>
      </c>
      <c r="P10" s="8">
        <v>69</v>
      </c>
      <c r="Q10" s="9">
        <v>58</v>
      </c>
    </row>
    <row r="12" ht="15">
      <c r="A12" t="s">
        <v>56</v>
      </c>
    </row>
    <row r="13" ht="15">
      <c r="A13" t="s">
        <v>57</v>
      </c>
    </row>
    <row r="14" ht="15">
      <c r="A14" t="s">
        <v>58</v>
      </c>
    </row>
    <row r="15" ht="15">
      <c r="A15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7109375" style="0" bestFit="1" customWidth="1"/>
    <col min="3" max="3" width="37.57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129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115</v>
      </c>
      <c r="B3" s="5" t="s">
        <v>22</v>
      </c>
      <c r="C3" s="5" t="s">
        <v>116</v>
      </c>
      <c r="D3" s="5">
        <v>510400</v>
      </c>
      <c r="E3" s="5">
        <v>196800</v>
      </c>
      <c r="F3" s="5"/>
      <c r="G3" s="5"/>
      <c r="H3" s="5"/>
      <c r="I3" s="5">
        <v>53</v>
      </c>
      <c r="J3" s="5">
        <v>58</v>
      </c>
      <c r="K3" s="5">
        <v>45</v>
      </c>
      <c r="L3" s="5">
        <v>72</v>
      </c>
      <c r="M3" s="5">
        <v>55</v>
      </c>
      <c r="N3" s="5">
        <v>56</v>
      </c>
      <c r="O3" s="5">
        <v>66</v>
      </c>
      <c r="P3" s="5">
        <v>53</v>
      </c>
      <c r="Q3" s="6">
        <v>63</v>
      </c>
    </row>
    <row r="4" spans="1:17" ht="15">
      <c r="A4" s="4" t="s">
        <v>18</v>
      </c>
      <c r="B4" s="5" t="s">
        <v>19</v>
      </c>
      <c r="C4" s="5" t="s">
        <v>20</v>
      </c>
      <c r="D4" s="5">
        <v>508700</v>
      </c>
      <c r="E4" s="5">
        <v>198900</v>
      </c>
      <c r="F4" s="5">
        <v>40</v>
      </c>
      <c r="G4" s="5">
        <v>46</v>
      </c>
      <c r="H4" s="5">
        <v>26</v>
      </c>
      <c r="I4" s="5">
        <v>25</v>
      </c>
      <c r="J4" s="5">
        <v>31</v>
      </c>
      <c r="K4" s="5">
        <v>24</v>
      </c>
      <c r="L4" s="5">
        <v>25</v>
      </c>
      <c r="M4" s="5">
        <v>25</v>
      </c>
      <c r="N4" s="5">
        <v>28</v>
      </c>
      <c r="O4" s="5">
        <v>39</v>
      </c>
      <c r="P4" s="5">
        <v>33</v>
      </c>
      <c r="Q4" s="6">
        <v>42</v>
      </c>
    </row>
    <row r="5" spans="1:17" ht="15">
      <c r="A5" s="4" t="s">
        <v>21</v>
      </c>
      <c r="B5" s="5" t="s">
        <v>22</v>
      </c>
      <c r="C5" s="5" t="s">
        <v>23</v>
      </c>
      <c r="D5" s="5">
        <v>510600</v>
      </c>
      <c r="E5" s="5">
        <v>195700</v>
      </c>
      <c r="F5" s="5">
        <v>55</v>
      </c>
      <c r="G5" s="5">
        <v>55</v>
      </c>
      <c r="H5" s="5">
        <v>47</v>
      </c>
      <c r="I5" s="5">
        <v>47</v>
      </c>
      <c r="J5" s="5">
        <v>50</v>
      </c>
      <c r="K5" s="5">
        <v>46</v>
      </c>
      <c r="L5" s="5">
        <v>61</v>
      </c>
      <c r="M5" s="5">
        <v>47</v>
      </c>
      <c r="N5" s="5">
        <v>55</v>
      </c>
      <c r="O5" s="5">
        <v>56</v>
      </c>
      <c r="P5" s="5">
        <v>50</v>
      </c>
      <c r="Q5" s="6">
        <v>61</v>
      </c>
    </row>
    <row r="6" spans="1:17" ht="15">
      <c r="A6" s="4" t="s">
        <v>78</v>
      </c>
      <c r="B6" s="5" t="s">
        <v>29</v>
      </c>
      <c r="C6" s="5" t="s">
        <v>23</v>
      </c>
      <c r="D6" s="5">
        <v>510600</v>
      </c>
      <c r="E6" s="5">
        <v>195600</v>
      </c>
      <c r="F6" s="5">
        <v>36</v>
      </c>
      <c r="G6" s="5">
        <v>49</v>
      </c>
      <c r="H6" s="5">
        <v>38</v>
      </c>
      <c r="I6" s="5">
        <v>36</v>
      </c>
      <c r="J6" s="5">
        <v>41</v>
      </c>
      <c r="K6" s="5">
        <v>38</v>
      </c>
      <c r="L6" s="5">
        <v>43</v>
      </c>
      <c r="M6" s="5">
        <v>39</v>
      </c>
      <c r="N6" s="5">
        <v>42</v>
      </c>
      <c r="O6" s="5">
        <v>55</v>
      </c>
      <c r="P6" s="5">
        <v>52</v>
      </c>
      <c r="Q6" s="6">
        <v>53</v>
      </c>
    </row>
    <row r="7" spans="1:17" ht="15">
      <c r="A7" s="4" t="s">
        <v>24</v>
      </c>
      <c r="B7" s="5" t="s">
        <v>19</v>
      </c>
      <c r="C7" s="5" t="s">
        <v>25</v>
      </c>
      <c r="D7" s="5">
        <v>511000</v>
      </c>
      <c r="E7" s="5">
        <v>200700</v>
      </c>
      <c r="F7" s="5"/>
      <c r="G7" s="5"/>
      <c r="H7" s="5"/>
      <c r="I7" s="5">
        <v>29</v>
      </c>
      <c r="J7" s="5">
        <v>36</v>
      </c>
      <c r="K7" s="5"/>
      <c r="L7" s="5">
        <v>38</v>
      </c>
      <c r="M7" s="5">
        <v>29</v>
      </c>
      <c r="N7" s="5">
        <v>41</v>
      </c>
      <c r="O7" s="5">
        <v>48</v>
      </c>
      <c r="P7" s="5">
        <v>51</v>
      </c>
      <c r="Q7" s="6">
        <v>54</v>
      </c>
    </row>
    <row r="8" spans="1:17" ht="15">
      <c r="A8" s="4" t="s">
        <v>125</v>
      </c>
      <c r="B8" s="5" t="s">
        <v>29</v>
      </c>
      <c r="C8" s="5" t="s">
        <v>126</v>
      </c>
      <c r="D8" s="5">
        <v>510900</v>
      </c>
      <c r="E8" s="5">
        <v>201200</v>
      </c>
      <c r="F8" s="5"/>
      <c r="G8" s="5"/>
      <c r="H8" s="5"/>
      <c r="I8" s="5">
        <v>31</v>
      </c>
      <c r="J8" s="5">
        <v>34</v>
      </c>
      <c r="K8" s="5">
        <v>27</v>
      </c>
      <c r="L8" s="5">
        <v>40</v>
      </c>
      <c r="M8" s="5">
        <v>29</v>
      </c>
      <c r="N8" s="5">
        <v>38</v>
      </c>
      <c r="O8" s="5">
        <v>46</v>
      </c>
      <c r="P8" s="5">
        <v>44</v>
      </c>
      <c r="Q8" s="6">
        <v>54</v>
      </c>
    </row>
    <row r="9" spans="1:17" ht="15">
      <c r="A9" s="7" t="s">
        <v>127</v>
      </c>
      <c r="B9" s="8" t="s">
        <v>29</v>
      </c>
      <c r="C9" s="8" t="s">
        <v>128</v>
      </c>
      <c r="D9" s="8">
        <v>510300</v>
      </c>
      <c r="E9" s="8">
        <v>200400</v>
      </c>
      <c r="F9" s="8"/>
      <c r="G9" s="8"/>
      <c r="H9" s="8"/>
      <c r="I9" s="8">
        <v>39</v>
      </c>
      <c r="J9" s="8">
        <v>34</v>
      </c>
      <c r="K9" s="8">
        <v>35</v>
      </c>
      <c r="L9" s="8">
        <v>45</v>
      </c>
      <c r="M9" s="8">
        <v>30</v>
      </c>
      <c r="N9" s="8">
        <v>43</v>
      </c>
      <c r="O9" s="8">
        <v>51</v>
      </c>
      <c r="P9" s="8">
        <v>56</v>
      </c>
      <c r="Q9" s="9">
        <v>54</v>
      </c>
    </row>
    <row r="11" ht="15">
      <c r="A11" t="s">
        <v>56</v>
      </c>
    </row>
    <row r="12" ht="15">
      <c r="A12" t="s">
        <v>57</v>
      </c>
    </row>
    <row r="13" ht="15">
      <c r="A13" t="s">
        <v>58</v>
      </c>
    </row>
    <row r="14" ht="15">
      <c r="A1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7109375" style="0" bestFit="1" customWidth="1"/>
    <col min="3" max="3" width="37.57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130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508700</v>
      </c>
      <c r="E3" s="5">
        <v>198900</v>
      </c>
      <c r="F3" s="5">
        <v>36</v>
      </c>
      <c r="G3" s="5">
        <v>60</v>
      </c>
      <c r="H3" s="5">
        <v>39</v>
      </c>
      <c r="I3" s="5">
        <v>33</v>
      </c>
      <c r="J3" s="5">
        <v>25</v>
      </c>
      <c r="K3" s="5">
        <v>40</v>
      </c>
      <c r="L3" s="5">
        <v>14</v>
      </c>
      <c r="M3" s="5">
        <v>29</v>
      </c>
      <c r="N3" s="5">
        <v>40</v>
      </c>
      <c r="O3" s="5">
        <v>43</v>
      </c>
      <c r="P3" s="5">
        <v>41</v>
      </c>
      <c r="Q3" s="6">
        <v>41</v>
      </c>
    </row>
    <row r="4" spans="1:17" ht="15">
      <c r="A4" s="4" t="s">
        <v>21</v>
      </c>
      <c r="B4" s="5" t="s">
        <v>22</v>
      </c>
      <c r="C4" s="5" t="s">
        <v>23</v>
      </c>
      <c r="D4" s="5">
        <v>510600</v>
      </c>
      <c r="E4" s="5">
        <v>195700</v>
      </c>
      <c r="F4" s="5">
        <v>55</v>
      </c>
      <c r="G4" s="5">
        <v>47</v>
      </c>
      <c r="H4" s="5">
        <v>53</v>
      </c>
      <c r="I4" s="5">
        <v>59</v>
      </c>
      <c r="J4" s="5">
        <v>53</v>
      </c>
      <c r="K4" s="5">
        <v>59</v>
      </c>
      <c r="L4" s="5">
        <v>43</v>
      </c>
      <c r="M4" s="5">
        <v>51</v>
      </c>
      <c r="N4" s="5">
        <v>51</v>
      </c>
      <c r="O4" s="5">
        <v>55</v>
      </c>
      <c r="P4" s="5">
        <v>55</v>
      </c>
      <c r="Q4" s="6">
        <v>48</v>
      </c>
    </row>
    <row r="5" spans="1:17" ht="15">
      <c r="A5" s="4" t="s">
        <v>78</v>
      </c>
      <c r="B5" s="5" t="s">
        <v>29</v>
      </c>
      <c r="C5" s="5" t="s">
        <v>23</v>
      </c>
      <c r="D5" s="5">
        <v>510600</v>
      </c>
      <c r="E5" s="5">
        <v>195600</v>
      </c>
      <c r="F5" s="5"/>
      <c r="G5" s="5"/>
      <c r="H5" s="5"/>
      <c r="I5" s="5"/>
      <c r="J5" s="5"/>
      <c r="K5" s="5">
        <v>28</v>
      </c>
      <c r="L5" s="5">
        <v>27</v>
      </c>
      <c r="M5" s="5">
        <v>39</v>
      </c>
      <c r="N5" s="5">
        <v>49</v>
      </c>
      <c r="O5" s="5">
        <v>50</v>
      </c>
      <c r="P5" s="5">
        <v>54</v>
      </c>
      <c r="Q5" s="6">
        <v>17</v>
      </c>
    </row>
    <row r="6" spans="1:17" ht="15">
      <c r="A6" s="4" t="s">
        <v>131</v>
      </c>
      <c r="B6" s="5" t="s">
        <v>29</v>
      </c>
      <c r="C6" s="5" t="s">
        <v>132</v>
      </c>
      <c r="D6" s="5">
        <v>510600</v>
      </c>
      <c r="E6" s="5">
        <v>200500</v>
      </c>
      <c r="F6" s="5">
        <v>32</v>
      </c>
      <c r="G6" s="5">
        <v>50</v>
      </c>
      <c r="H6" s="5">
        <v>50</v>
      </c>
      <c r="I6" s="5">
        <v>45</v>
      </c>
      <c r="J6" s="5">
        <v>34</v>
      </c>
      <c r="K6" s="5">
        <v>42</v>
      </c>
      <c r="L6" s="5">
        <v>29</v>
      </c>
      <c r="M6" s="5">
        <v>36</v>
      </c>
      <c r="N6" s="5">
        <v>47</v>
      </c>
      <c r="O6" s="5"/>
      <c r="P6" s="5"/>
      <c r="Q6" s="6"/>
    </row>
    <row r="7" spans="1:17" ht="15">
      <c r="A7" s="7" t="s">
        <v>24</v>
      </c>
      <c r="B7" s="8" t="s">
        <v>19</v>
      </c>
      <c r="C7" s="8" t="s">
        <v>25</v>
      </c>
      <c r="D7" s="8">
        <v>511000</v>
      </c>
      <c r="E7" s="8">
        <v>200700</v>
      </c>
      <c r="F7" s="8"/>
      <c r="G7" s="8"/>
      <c r="H7" s="8"/>
      <c r="I7" s="8"/>
      <c r="J7" s="8"/>
      <c r="K7" s="8"/>
      <c r="L7" s="8"/>
      <c r="M7" s="8"/>
      <c r="N7" s="8"/>
      <c r="O7" s="8"/>
      <c r="P7" s="8">
        <v>49</v>
      </c>
      <c r="Q7" s="9">
        <v>30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  <row r="12" ht="15">
      <c r="A1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3" sqref="A3:E19"/>
    </sheetView>
  </sheetViews>
  <sheetFormatPr defaultColWidth="9.140625" defaultRowHeight="15"/>
  <cols>
    <col min="2" max="2" width="12.7109375" style="0" bestFit="1" customWidth="1"/>
    <col min="3" max="3" width="44.00390625" style="0" customWidth="1"/>
  </cols>
  <sheetData>
    <row r="1" ht="15">
      <c r="A1" t="s">
        <v>153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508700</v>
      </c>
      <c r="E3" s="5">
        <v>198900</v>
      </c>
      <c r="F3" s="5">
        <v>25.2</v>
      </c>
      <c r="G3" s="15">
        <v>22</v>
      </c>
      <c r="H3" s="15">
        <v>25.7</v>
      </c>
      <c r="I3" s="15">
        <v>19.3</v>
      </c>
      <c r="J3" s="15">
        <v>17.9</v>
      </c>
      <c r="K3" s="15">
        <v>9.4</v>
      </c>
      <c r="L3" s="15">
        <v>16.6</v>
      </c>
      <c r="M3" s="15">
        <v>14.7</v>
      </c>
      <c r="N3" s="15">
        <v>21.1</v>
      </c>
      <c r="O3" s="15">
        <v>21.2</v>
      </c>
      <c r="P3" s="15">
        <v>23.8</v>
      </c>
      <c r="Q3" s="6">
        <v>27.3</v>
      </c>
    </row>
    <row r="4" spans="1:17" ht="15">
      <c r="A4" s="4" t="s">
        <v>21</v>
      </c>
      <c r="B4" s="5" t="s">
        <v>22</v>
      </c>
      <c r="C4" s="5" t="s">
        <v>23</v>
      </c>
      <c r="D4" s="5">
        <v>510600</v>
      </c>
      <c r="E4" s="5">
        <v>195700</v>
      </c>
      <c r="F4" s="5">
        <v>37.2</v>
      </c>
      <c r="G4" s="15" t="s">
        <v>140</v>
      </c>
      <c r="H4" s="15">
        <v>55.3</v>
      </c>
      <c r="I4" s="15">
        <v>32.6</v>
      </c>
      <c r="J4" s="15" t="s">
        <v>140</v>
      </c>
      <c r="K4" s="15">
        <v>19.3</v>
      </c>
      <c r="L4" s="15">
        <v>28.9</v>
      </c>
      <c r="M4" s="15">
        <v>36</v>
      </c>
      <c r="N4" s="15">
        <v>48.9</v>
      </c>
      <c r="O4" s="15">
        <v>42.7</v>
      </c>
      <c r="P4" s="15">
        <v>52.4</v>
      </c>
      <c r="Q4" s="6">
        <v>52.9</v>
      </c>
    </row>
    <row r="5" spans="1:17" ht="15">
      <c r="A5" s="4" t="s">
        <v>24</v>
      </c>
      <c r="B5" s="5" t="s">
        <v>19</v>
      </c>
      <c r="C5" s="5" t="s">
        <v>136</v>
      </c>
      <c r="D5" s="5">
        <v>511000</v>
      </c>
      <c r="E5" s="5">
        <v>200700</v>
      </c>
      <c r="F5" s="5">
        <v>36.2</v>
      </c>
      <c r="G5" s="15">
        <v>29</v>
      </c>
      <c r="H5" s="15">
        <v>50.8</v>
      </c>
      <c r="I5" s="15">
        <v>23</v>
      </c>
      <c r="J5" s="15">
        <v>18.5</v>
      </c>
      <c r="K5" s="15">
        <v>10.2</v>
      </c>
      <c r="L5" s="15">
        <v>13.2</v>
      </c>
      <c r="M5" s="15">
        <v>16.3</v>
      </c>
      <c r="N5" s="15">
        <v>23.1</v>
      </c>
      <c r="O5" s="15">
        <v>11.3</v>
      </c>
      <c r="P5" s="15">
        <v>27.3</v>
      </c>
      <c r="Q5" s="6">
        <v>37.6</v>
      </c>
    </row>
    <row r="6" spans="1:17" ht="15">
      <c r="A6" s="4" t="s">
        <v>26</v>
      </c>
      <c r="B6" s="5" t="s">
        <v>22</v>
      </c>
      <c r="C6" s="5" t="s">
        <v>27</v>
      </c>
      <c r="D6" s="5">
        <v>512000</v>
      </c>
      <c r="E6" s="5">
        <v>195300</v>
      </c>
      <c r="F6" s="15">
        <v>76.5</v>
      </c>
      <c r="G6" s="15">
        <v>69.7</v>
      </c>
      <c r="H6" s="15">
        <v>72.7</v>
      </c>
      <c r="I6" s="15">
        <v>67.9</v>
      </c>
      <c r="J6" s="15" t="s">
        <v>140</v>
      </c>
      <c r="K6" s="15">
        <v>32.8</v>
      </c>
      <c r="L6" s="15">
        <v>41.5</v>
      </c>
      <c r="M6" s="15">
        <v>59.7</v>
      </c>
      <c r="N6" s="15">
        <v>58.8</v>
      </c>
      <c r="O6" s="15">
        <v>54.8</v>
      </c>
      <c r="P6" s="15">
        <v>55.7</v>
      </c>
      <c r="Q6" s="6">
        <v>75.3</v>
      </c>
    </row>
    <row r="7" spans="1:17" ht="15">
      <c r="A7" s="4" t="s">
        <v>33</v>
      </c>
      <c r="B7" s="5" t="s">
        <v>29</v>
      </c>
      <c r="C7" s="5" t="s">
        <v>34</v>
      </c>
      <c r="D7" s="5">
        <v>512300</v>
      </c>
      <c r="E7" s="5">
        <v>200100</v>
      </c>
      <c r="F7" s="15">
        <v>39.1</v>
      </c>
      <c r="G7" s="15">
        <v>31.9</v>
      </c>
      <c r="H7" s="15">
        <v>38</v>
      </c>
      <c r="I7" s="15">
        <v>67.9</v>
      </c>
      <c r="J7" s="15">
        <v>34.8</v>
      </c>
      <c r="K7" s="15">
        <v>17.7</v>
      </c>
      <c r="L7" s="15">
        <v>25.6</v>
      </c>
      <c r="M7" s="15">
        <v>26.1</v>
      </c>
      <c r="N7" s="15">
        <v>41.1</v>
      </c>
      <c r="O7" s="15">
        <v>34.4</v>
      </c>
      <c r="P7" s="15">
        <v>38.3</v>
      </c>
      <c r="Q7" s="6">
        <v>45.9</v>
      </c>
    </row>
    <row r="8" spans="1:17" ht="15">
      <c r="A8" s="4" t="s">
        <v>35</v>
      </c>
      <c r="B8" s="5" t="s">
        <v>22</v>
      </c>
      <c r="C8" s="5" t="s">
        <v>36</v>
      </c>
      <c r="D8" s="5">
        <v>511200</v>
      </c>
      <c r="E8" s="5">
        <v>198100</v>
      </c>
      <c r="F8" s="15" t="s">
        <v>140</v>
      </c>
      <c r="G8" s="15">
        <v>57</v>
      </c>
      <c r="H8" s="15">
        <v>56.8</v>
      </c>
      <c r="I8" s="15" t="s">
        <v>140</v>
      </c>
      <c r="J8" s="15">
        <v>47</v>
      </c>
      <c r="K8" s="15">
        <v>19.4</v>
      </c>
      <c r="L8" s="15">
        <v>31.3</v>
      </c>
      <c r="M8" s="15">
        <v>29.1</v>
      </c>
      <c r="N8" s="15">
        <v>48</v>
      </c>
      <c r="O8" s="15">
        <v>48.8</v>
      </c>
      <c r="P8" s="15" t="s">
        <v>140</v>
      </c>
      <c r="Q8" s="6">
        <v>62.5</v>
      </c>
    </row>
    <row r="9" spans="1:17" ht="15">
      <c r="A9" s="4" t="s">
        <v>37</v>
      </c>
      <c r="B9" s="5" t="s">
        <v>22</v>
      </c>
      <c r="C9" s="5" t="s">
        <v>38</v>
      </c>
      <c r="D9" s="5">
        <v>511700</v>
      </c>
      <c r="E9" s="5">
        <v>200700</v>
      </c>
      <c r="F9" s="15">
        <v>54.6</v>
      </c>
      <c r="G9" s="15">
        <v>62.9</v>
      </c>
      <c r="H9" s="15">
        <v>59.2</v>
      </c>
      <c r="I9" s="15">
        <v>44.3</v>
      </c>
      <c r="J9" s="15">
        <v>50.3</v>
      </c>
      <c r="K9" s="15">
        <v>29.8</v>
      </c>
      <c r="L9" s="15">
        <v>29.3</v>
      </c>
      <c r="M9" s="15">
        <v>38.7</v>
      </c>
      <c r="N9" s="15">
        <v>55</v>
      </c>
      <c r="O9" s="15">
        <v>33.8</v>
      </c>
      <c r="P9" s="15">
        <v>54</v>
      </c>
      <c r="Q9" s="6">
        <v>61.5</v>
      </c>
    </row>
    <row r="10" spans="1:17" ht="15">
      <c r="A10" s="4" t="s">
        <v>39</v>
      </c>
      <c r="B10" s="5" t="s">
        <v>22</v>
      </c>
      <c r="C10" s="5" t="s">
        <v>40</v>
      </c>
      <c r="D10" s="5">
        <v>511000</v>
      </c>
      <c r="E10" s="5">
        <v>198300</v>
      </c>
      <c r="F10" s="15">
        <v>52.4</v>
      </c>
      <c r="G10" s="15">
        <v>52.8</v>
      </c>
      <c r="H10" s="15">
        <v>50</v>
      </c>
      <c r="I10" s="15">
        <v>44.8</v>
      </c>
      <c r="J10" s="15">
        <v>43.6</v>
      </c>
      <c r="K10" s="15">
        <v>25.8</v>
      </c>
      <c r="L10" s="15">
        <v>40.1</v>
      </c>
      <c r="M10" s="15">
        <v>32.4</v>
      </c>
      <c r="N10" s="15">
        <v>51.7</v>
      </c>
      <c r="O10" s="15">
        <v>49.6</v>
      </c>
      <c r="P10" s="15">
        <v>40.7</v>
      </c>
      <c r="Q10" s="6">
        <v>60.4</v>
      </c>
    </row>
    <row r="11" spans="1:17" ht="15">
      <c r="A11" s="4" t="s">
        <v>41</v>
      </c>
      <c r="B11" s="5" t="s">
        <v>22</v>
      </c>
      <c r="C11" s="5" t="s">
        <v>42</v>
      </c>
      <c r="D11" s="5">
        <v>511000</v>
      </c>
      <c r="E11" s="5">
        <v>198000</v>
      </c>
      <c r="F11" s="15">
        <v>46.5</v>
      </c>
      <c r="G11" s="15">
        <v>52.3</v>
      </c>
      <c r="H11" s="15">
        <v>50.5</v>
      </c>
      <c r="I11" s="15">
        <v>49.9</v>
      </c>
      <c r="J11" s="15">
        <v>31.3</v>
      </c>
      <c r="K11" s="15">
        <v>15.4</v>
      </c>
      <c r="L11" s="15">
        <v>38.7</v>
      </c>
      <c r="M11" s="15">
        <v>31.4</v>
      </c>
      <c r="N11" s="15">
        <v>51.5</v>
      </c>
      <c r="O11" s="15">
        <v>49</v>
      </c>
      <c r="P11" s="15">
        <v>50.4</v>
      </c>
      <c r="Q11" s="6">
        <v>55.8</v>
      </c>
    </row>
    <row r="12" spans="1:17" ht="15">
      <c r="A12" s="4" t="s">
        <v>43</v>
      </c>
      <c r="B12" s="5" t="s">
        <v>22</v>
      </c>
      <c r="C12" s="5" t="s">
        <v>44</v>
      </c>
      <c r="D12" s="5">
        <v>510900</v>
      </c>
      <c r="E12" s="5">
        <v>197800</v>
      </c>
      <c r="F12" s="15">
        <v>48.8</v>
      </c>
      <c r="G12" s="15">
        <v>47.9</v>
      </c>
      <c r="H12" s="15">
        <v>54</v>
      </c>
      <c r="I12" s="15">
        <v>43.8</v>
      </c>
      <c r="J12" s="15">
        <v>45</v>
      </c>
      <c r="K12" s="15">
        <v>24.4</v>
      </c>
      <c r="L12" s="15">
        <v>32.4</v>
      </c>
      <c r="M12" s="15">
        <v>31.2</v>
      </c>
      <c r="N12" s="15">
        <v>49.3</v>
      </c>
      <c r="O12" s="15">
        <v>49.8</v>
      </c>
      <c r="P12" s="15">
        <v>42.7</v>
      </c>
      <c r="Q12" s="6">
        <v>59.1</v>
      </c>
    </row>
    <row r="13" spans="1:17" ht="15">
      <c r="A13" s="4" t="s">
        <v>45</v>
      </c>
      <c r="B13" s="5" t="s">
        <v>22</v>
      </c>
      <c r="C13" s="5" t="s">
        <v>46</v>
      </c>
      <c r="D13" s="5">
        <v>511200</v>
      </c>
      <c r="E13" s="5">
        <v>197000</v>
      </c>
      <c r="F13" s="15">
        <v>44.1</v>
      </c>
      <c r="G13" s="15">
        <v>42.6</v>
      </c>
      <c r="H13" s="15">
        <v>42.9</v>
      </c>
      <c r="I13" s="15">
        <v>37.1</v>
      </c>
      <c r="J13" s="15">
        <v>29.7</v>
      </c>
      <c r="K13" s="15">
        <v>19.2</v>
      </c>
      <c r="L13" s="15">
        <v>37.4</v>
      </c>
      <c r="M13" s="15">
        <v>25.4</v>
      </c>
      <c r="N13" s="15">
        <v>41</v>
      </c>
      <c r="O13" s="15">
        <v>43.5</v>
      </c>
      <c r="P13" s="15">
        <v>48.7</v>
      </c>
      <c r="Q13" s="6">
        <v>55.8</v>
      </c>
    </row>
    <row r="14" spans="1:17" ht="15">
      <c r="A14" s="4" t="s">
        <v>47</v>
      </c>
      <c r="B14" s="5" t="s">
        <v>22</v>
      </c>
      <c r="C14" s="5" t="s">
        <v>48</v>
      </c>
      <c r="D14" s="5">
        <v>510800</v>
      </c>
      <c r="E14" s="5">
        <v>196000</v>
      </c>
      <c r="F14" s="15">
        <v>63.1</v>
      </c>
      <c r="G14" s="15">
        <v>57.6</v>
      </c>
      <c r="H14" s="15">
        <v>60.9</v>
      </c>
      <c r="I14" s="15">
        <v>61.6</v>
      </c>
      <c r="J14" s="15">
        <v>55.9</v>
      </c>
      <c r="K14" s="15">
        <v>32.2</v>
      </c>
      <c r="L14" s="15">
        <v>49.3</v>
      </c>
      <c r="M14" s="15">
        <v>49.6</v>
      </c>
      <c r="N14" s="15">
        <v>66.7</v>
      </c>
      <c r="O14" s="15">
        <v>61.6</v>
      </c>
      <c r="P14" s="15">
        <v>54.6</v>
      </c>
      <c r="Q14" s="6">
        <v>67.4</v>
      </c>
    </row>
    <row r="15" spans="1:17" ht="15">
      <c r="A15" s="4" t="s">
        <v>49</v>
      </c>
      <c r="B15" s="5" t="s">
        <v>22</v>
      </c>
      <c r="C15" s="5" t="s">
        <v>50</v>
      </c>
      <c r="D15" s="5">
        <v>512000</v>
      </c>
      <c r="E15" s="5">
        <v>195500</v>
      </c>
      <c r="F15" s="15">
        <v>82.4</v>
      </c>
      <c r="G15" s="15">
        <v>92.5</v>
      </c>
      <c r="H15" s="15">
        <v>110.9</v>
      </c>
      <c r="I15" s="15">
        <v>105.5</v>
      </c>
      <c r="J15" s="15">
        <v>105.4</v>
      </c>
      <c r="K15" s="15">
        <v>62.2</v>
      </c>
      <c r="L15" s="15">
        <v>102.6</v>
      </c>
      <c r="M15" s="15">
        <v>95.3</v>
      </c>
      <c r="N15" s="15">
        <v>118.3</v>
      </c>
      <c r="O15" s="15">
        <v>94.7</v>
      </c>
      <c r="P15" s="15">
        <v>97.6</v>
      </c>
      <c r="Q15" s="6">
        <v>113.9</v>
      </c>
    </row>
    <row r="16" spans="1:17" ht="15">
      <c r="A16" s="4" t="s">
        <v>51</v>
      </c>
      <c r="B16" s="5" t="s">
        <v>22</v>
      </c>
      <c r="C16" s="5" t="s">
        <v>52</v>
      </c>
      <c r="D16" s="5">
        <v>510800</v>
      </c>
      <c r="E16" s="5">
        <v>197200</v>
      </c>
      <c r="F16" s="15">
        <v>51.8</v>
      </c>
      <c r="G16" s="15">
        <v>47.7</v>
      </c>
      <c r="H16" s="15">
        <v>47.1</v>
      </c>
      <c r="I16" s="15">
        <v>42</v>
      </c>
      <c r="J16" s="15">
        <v>38.2</v>
      </c>
      <c r="K16" s="15">
        <v>18.2</v>
      </c>
      <c r="L16" s="15">
        <v>33.6</v>
      </c>
      <c r="M16" s="15">
        <v>29.9</v>
      </c>
      <c r="N16" s="15">
        <v>37.4</v>
      </c>
      <c r="O16" s="15" t="s">
        <v>149</v>
      </c>
      <c r="P16" s="15">
        <v>48.4</v>
      </c>
      <c r="Q16" s="6">
        <v>49.9</v>
      </c>
    </row>
    <row r="17" spans="1:17" ht="15">
      <c r="A17" s="4" t="s">
        <v>53</v>
      </c>
      <c r="B17" s="5" t="s">
        <v>54</v>
      </c>
      <c r="C17" s="5" t="s">
        <v>55</v>
      </c>
      <c r="D17" s="5">
        <v>510565</v>
      </c>
      <c r="E17" s="5">
        <v>196808</v>
      </c>
      <c r="F17" s="15">
        <v>51.9</v>
      </c>
      <c r="G17" s="15">
        <v>40.8</v>
      </c>
      <c r="H17" s="15">
        <v>49.6</v>
      </c>
      <c r="I17" s="15">
        <v>39.5</v>
      </c>
      <c r="J17" s="15">
        <v>40.7</v>
      </c>
      <c r="K17" s="15">
        <v>17.3</v>
      </c>
      <c r="L17" s="15">
        <v>32</v>
      </c>
      <c r="M17" s="15">
        <v>33.6</v>
      </c>
      <c r="N17" s="15">
        <v>35.7</v>
      </c>
      <c r="O17" s="15">
        <v>46.6</v>
      </c>
      <c r="P17" s="15">
        <v>50.8</v>
      </c>
      <c r="Q17" s="6">
        <v>54.3</v>
      </c>
    </row>
    <row r="18" spans="1:17" ht="15">
      <c r="A18" s="7" t="s">
        <v>134</v>
      </c>
      <c r="B18" s="8" t="s">
        <v>54</v>
      </c>
      <c r="C18" s="8" t="s">
        <v>135</v>
      </c>
      <c r="D18" s="8">
        <v>510335</v>
      </c>
      <c r="E18" s="8">
        <v>195610</v>
      </c>
      <c r="F18" s="8">
        <v>44.3</v>
      </c>
      <c r="G18" s="8">
        <v>36</v>
      </c>
      <c r="H18" s="8">
        <v>47.1</v>
      </c>
      <c r="I18" s="8">
        <v>44.7</v>
      </c>
      <c r="J18" s="8" t="s">
        <v>140</v>
      </c>
      <c r="K18" s="8">
        <v>19.1</v>
      </c>
      <c r="L18" s="8" t="s">
        <v>140</v>
      </c>
      <c r="M18" s="8">
        <v>29.3</v>
      </c>
      <c r="N18" s="8">
        <v>40.8</v>
      </c>
      <c r="O18" s="8">
        <v>33.6</v>
      </c>
      <c r="P18" s="8">
        <v>44.6</v>
      </c>
      <c r="Q18" s="9">
        <v>51.7</v>
      </c>
    </row>
    <row r="19" spans="1:17" ht="15">
      <c r="A19" s="18" t="s">
        <v>145</v>
      </c>
      <c r="B19" s="15" t="s">
        <v>54</v>
      </c>
      <c r="C19" s="15" t="s">
        <v>146</v>
      </c>
      <c r="D19" s="15">
        <v>511740</v>
      </c>
      <c r="E19" s="15">
        <v>195606</v>
      </c>
      <c r="F19" s="5"/>
      <c r="G19" s="5"/>
      <c r="H19" s="5"/>
      <c r="I19" s="15">
        <v>50.9</v>
      </c>
      <c r="J19" s="15">
        <v>44.3</v>
      </c>
      <c r="K19" s="15">
        <v>21.3</v>
      </c>
      <c r="L19" s="15">
        <v>33.6</v>
      </c>
      <c r="M19" s="15">
        <v>49.2</v>
      </c>
      <c r="N19" s="15">
        <v>61</v>
      </c>
      <c r="O19" s="15">
        <v>76.9</v>
      </c>
      <c r="P19" s="15">
        <v>54.4</v>
      </c>
      <c r="Q19" s="21">
        <v>76</v>
      </c>
    </row>
    <row r="20" ht="15">
      <c r="A20" t="s">
        <v>56</v>
      </c>
    </row>
    <row r="21" ht="15">
      <c r="A21" t="s">
        <v>57</v>
      </c>
    </row>
    <row r="22" ht="15">
      <c r="A22" t="s">
        <v>58</v>
      </c>
    </row>
    <row r="23" ht="15">
      <c r="A23" t="s">
        <v>59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8.28125" style="0" customWidth="1"/>
    <col min="2" max="2" width="12.7109375" style="0" bestFit="1" customWidth="1"/>
    <col min="3" max="3" width="37.57421875" style="0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7.7109375" style="0" bestFit="1" customWidth="1"/>
    <col min="11" max="11" width="5.140625" style="0" bestFit="1" customWidth="1"/>
    <col min="12" max="12" width="7.71093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  <col min="18" max="18" width="14.8515625" style="0" bestFit="1" customWidth="1"/>
    <col min="19" max="19" width="35.28125" style="0" bestFit="1" customWidth="1"/>
  </cols>
  <sheetData>
    <row r="1" ht="15">
      <c r="A1" t="s">
        <v>144</v>
      </c>
    </row>
    <row r="2" spans="1:19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  <c r="R2" s="16" t="s">
        <v>147</v>
      </c>
      <c r="S2" s="16" t="s">
        <v>148</v>
      </c>
    </row>
    <row r="3" spans="1:19" ht="15">
      <c r="A3" s="4" t="s">
        <v>18</v>
      </c>
      <c r="B3" s="5" t="s">
        <v>19</v>
      </c>
      <c r="C3" s="5" t="s">
        <v>20</v>
      </c>
      <c r="D3" s="5">
        <v>508700</v>
      </c>
      <c r="E3" s="5">
        <v>198900</v>
      </c>
      <c r="F3" s="5">
        <v>33.8</v>
      </c>
      <c r="G3" s="15">
        <v>23.1</v>
      </c>
      <c r="H3" s="15">
        <v>34.8</v>
      </c>
      <c r="I3" s="15">
        <v>18.9</v>
      </c>
      <c r="J3" s="15">
        <v>17</v>
      </c>
      <c r="K3" s="15">
        <v>17.8</v>
      </c>
      <c r="L3" s="15">
        <v>14.8</v>
      </c>
      <c r="M3" s="15">
        <v>15.6</v>
      </c>
      <c r="N3" s="15">
        <v>20.5</v>
      </c>
      <c r="O3" s="15">
        <v>18.4</v>
      </c>
      <c r="P3" s="15">
        <v>31.7</v>
      </c>
      <c r="Q3" s="6">
        <v>22.4</v>
      </c>
      <c r="R3" s="20">
        <f>AVERAGE(F3:Q3)</f>
        <v>22.400000000000002</v>
      </c>
      <c r="S3" s="20">
        <f>R3*0.8</f>
        <v>17.92</v>
      </c>
    </row>
    <row r="4" spans="1:19" ht="15">
      <c r="A4" s="4" t="s">
        <v>21</v>
      </c>
      <c r="B4" s="5" t="s">
        <v>22</v>
      </c>
      <c r="C4" s="5" t="s">
        <v>23</v>
      </c>
      <c r="D4" s="5">
        <v>510600</v>
      </c>
      <c r="E4" s="5">
        <v>195700</v>
      </c>
      <c r="F4" s="5">
        <v>53.3</v>
      </c>
      <c r="G4" s="15">
        <v>48.3</v>
      </c>
      <c r="H4" s="15">
        <v>54.8</v>
      </c>
      <c r="I4" s="15">
        <v>42.7</v>
      </c>
      <c r="J4" s="15">
        <v>38.7</v>
      </c>
      <c r="K4" s="15">
        <v>36.5</v>
      </c>
      <c r="L4" s="15">
        <v>41.1</v>
      </c>
      <c r="M4" s="15">
        <v>32.8</v>
      </c>
      <c r="N4" s="16" t="s">
        <v>143</v>
      </c>
      <c r="O4" s="16" t="s">
        <v>140</v>
      </c>
      <c r="P4" s="15">
        <v>51.2</v>
      </c>
      <c r="Q4" s="6">
        <v>49</v>
      </c>
      <c r="R4" s="20">
        <f>AVERAGE(F4:Q4)</f>
        <v>44.839999999999996</v>
      </c>
      <c r="S4" s="20">
        <f aca="true" t="shared" si="0" ref="S4:S18">R4*0.8</f>
        <v>35.872</v>
      </c>
    </row>
    <row r="5" spans="1:19" ht="15">
      <c r="A5" s="4" t="s">
        <v>24</v>
      </c>
      <c r="B5" s="5" t="s">
        <v>19</v>
      </c>
      <c r="C5" s="5" t="s">
        <v>136</v>
      </c>
      <c r="D5" s="5">
        <v>511000</v>
      </c>
      <c r="E5" s="5">
        <v>200700</v>
      </c>
      <c r="F5" s="5">
        <v>39.1</v>
      </c>
      <c r="G5" s="15">
        <v>30</v>
      </c>
      <c r="H5" s="15">
        <v>34.5</v>
      </c>
      <c r="I5" s="15">
        <v>22.2</v>
      </c>
      <c r="J5" s="15">
        <v>18.6</v>
      </c>
      <c r="K5" s="15">
        <v>16.5</v>
      </c>
      <c r="L5" s="15">
        <v>21.9</v>
      </c>
      <c r="M5" s="15">
        <v>20.4</v>
      </c>
      <c r="N5" s="15">
        <v>24.5</v>
      </c>
      <c r="O5" s="15">
        <v>23.3</v>
      </c>
      <c r="P5" s="15">
        <v>37.1</v>
      </c>
      <c r="Q5" s="6">
        <v>30.2</v>
      </c>
      <c r="R5" s="20">
        <f aca="true" t="shared" si="1" ref="R5:R18">AVERAGE(F5:Q5)</f>
        <v>26.525000000000002</v>
      </c>
      <c r="S5" s="20">
        <f t="shared" si="0"/>
        <v>21.220000000000002</v>
      </c>
    </row>
    <row r="6" spans="1:19" ht="15">
      <c r="A6" s="4" t="s">
        <v>26</v>
      </c>
      <c r="B6" s="5" t="s">
        <v>22</v>
      </c>
      <c r="C6" s="5" t="s">
        <v>27</v>
      </c>
      <c r="D6" s="5">
        <v>512000</v>
      </c>
      <c r="E6" s="5">
        <v>195300</v>
      </c>
      <c r="F6" s="15">
        <v>74.7</v>
      </c>
      <c r="G6" s="15">
        <v>57.2</v>
      </c>
      <c r="H6" s="15">
        <v>73.8</v>
      </c>
      <c r="I6" s="15">
        <v>53.8</v>
      </c>
      <c r="J6" s="15">
        <v>53.8</v>
      </c>
      <c r="K6" s="15">
        <v>57.2</v>
      </c>
      <c r="L6" s="15">
        <v>56.6</v>
      </c>
      <c r="M6" s="15">
        <v>60.2</v>
      </c>
      <c r="N6" s="15">
        <v>68.6</v>
      </c>
      <c r="O6" s="15">
        <v>67.8</v>
      </c>
      <c r="P6" s="15">
        <v>72.4</v>
      </c>
      <c r="Q6" s="6">
        <v>64.5</v>
      </c>
      <c r="R6" s="20">
        <f t="shared" si="1"/>
        <v>63.383333333333326</v>
      </c>
      <c r="S6" s="20">
        <f t="shared" si="0"/>
        <v>50.70666666666666</v>
      </c>
    </row>
    <row r="7" spans="1:19" ht="15">
      <c r="A7" s="4" t="s">
        <v>33</v>
      </c>
      <c r="B7" s="5" t="s">
        <v>29</v>
      </c>
      <c r="C7" s="5" t="s">
        <v>34</v>
      </c>
      <c r="D7" s="5">
        <v>512300</v>
      </c>
      <c r="E7" s="5">
        <v>200100</v>
      </c>
      <c r="F7" s="15">
        <v>42.8</v>
      </c>
      <c r="G7" s="15">
        <v>50.6</v>
      </c>
      <c r="H7" s="15">
        <v>46.6</v>
      </c>
      <c r="I7" s="15">
        <v>34.3</v>
      </c>
      <c r="J7" s="15">
        <v>33.1</v>
      </c>
      <c r="K7" s="15">
        <v>31.1</v>
      </c>
      <c r="L7" s="15">
        <v>38.7</v>
      </c>
      <c r="M7" s="15">
        <v>28.2</v>
      </c>
      <c r="N7" s="15">
        <v>34.9</v>
      </c>
      <c r="O7" s="15">
        <v>29.8</v>
      </c>
      <c r="P7" s="15">
        <v>40.6</v>
      </c>
      <c r="Q7" s="6">
        <v>30.6</v>
      </c>
      <c r="R7" s="20">
        <f t="shared" si="1"/>
        <v>36.775</v>
      </c>
      <c r="S7" s="20">
        <f t="shared" si="0"/>
        <v>29.42</v>
      </c>
    </row>
    <row r="8" spans="1:19" ht="15">
      <c r="A8" s="4" t="s">
        <v>35</v>
      </c>
      <c r="B8" s="5" t="s">
        <v>22</v>
      </c>
      <c r="C8" s="5" t="s">
        <v>36</v>
      </c>
      <c r="D8" s="5">
        <v>511200</v>
      </c>
      <c r="E8" s="5">
        <v>198100</v>
      </c>
      <c r="F8" s="15">
        <v>65.3</v>
      </c>
      <c r="G8" s="15">
        <v>53.1</v>
      </c>
      <c r="H8" s="15">
        <v>58.2</v>
      </c>
      <c r="I8" s="15">
        <v>43.6</v>
      </c>
      <c r="J8" s="15">
        <v>37</v>
      </c>
      <c r="K8" s="15">
        <v>40.4</v>
      </c>
      <c r="L8" s="15">
        <v>35.9</v>
      </c>
      <c r="M8" s="15">
        <v>36</v>
      </c>
      <c r="N8" s="16" t="s">
        <v>143</v>
      </c>
      <c r="O8" s="16" t="s">
        <v>140</v>
      </c>
      <c r="P8" s="16" t="s">
        <v>140</v>
      </c>
      <c r="Q8" s="6">
        <v>28.1</v>
      </c>
      <c r="R8" s="20">
        <f t="shared" si="1"/>
        <v>44.17777777777778</v>
      </c>
      <c r="S8" s="20">
        <f t="shared" si="0"/>
        <v>35.342222222222226</v>
      </c>
    </row>
    <row r="9" spans="1:19" ht="15">
      <c r="A9" s="4" t="s">
        <v>37</v>
      </c>
      <c r="B9" s="5" t="s">
        <v>22</v>
      </c>
      <c r="C9" s="5" t="s">
        <v>38</v>
      </c>
      <c r="D9" s="5">
        <v>511700</v>
      </c>
      <c r="E9" s="5">
        <v>200700</v>
      </c>
      <c r="F9" s="15">
        <v>60.1</v>
      </c>
      <c r="G9" s="15">
        <v>47.3</v>
      </c>
      <c r="H9" s="15">
        <v>47.2</v>
      </c>
      <c r="I9" s="15">
        <v>37.7</v>
      </c>
      <c r="J9" s="15">
        <v>42</v>
      </c>
      <c r="K9" s="15">
        <v>42.1</v>
      </c>
      <c r="L9" s="15">
        <v>42.7</v>
      </c>
      <c r="M9" s="15">
        <v>42</v>
      </c>
      <c r="N9" s="15">
        <v>45.8</v>
      </c>
      <c r="O9" s="15">
        <v>47.9</v>
      </c>
      <c r="P9" s="15">
        <v>50</v>
      </c>
      <c r="Q9" s="6">
        <v>53.4</v>
      </c>
      <c r="R9" s="20">
        <f t="shared" si="1"/>
        <v>46.51666666666667</v>
      </c>
      <c r="S9" s="20">
        <f t="shared" si="0"/>
        <v>37.21333333333334</v>
      </c>
    </row>
    <row r="10" spans="1:19" ht="15">
      <c r="A10" s="4" t="s">
        <v>39</v>
      </c>
      <c r="B10" s="5" t="s">
        <v>22</v>
      </c>
      <c r="C10" s="5" t="s">
        <v>40</v>
      </c>
      <c r="D10" s="5">
        <v>511000</v>
      </c>
      <c r="E10" s="5">
        <v>198300</v>
      </c>
      <c r="F10" s="15">
        <v>64.4</v>
      </c>
      <c r="G10" s="15">
        <v>60.6</v>
      </c>
      <c r="H10" s="15">
        <v>60.1</v>
      </c>
      <c r="I10" s="15">
        <v>48.1</v>
      </c>
      <c r="J10" s="16" t="s">
        <v>140</v>
      </c>
      <c r="K10" s="15">
        <v>45.3</v>
      </c>
      <c r="L10" s="16" t="s">
        <v>140</v>
      </c>
      <c r="M10" s="15">
        <v>41.8</v>
      </c>
      <c r="N10" s="15">
        <v>51.3</v>
      </c>
      <c r="O10" s="15">
        <v>51.6</v>
      </c>
      <c r="P10" s="15">
        <v>63</v>
      </c>
      <c r="Q10" s="6">
        <v>54</v>
      </c>
      <c r="R10" s="20">
        <f t="shared" si="1"/>
        <v>54.02</v>
      </c>
      <c r="S10" s="20">
        <f t="shared" si="0"/>
        <v>43.21600000000001</v>
      </c>
    </row>
    <row r="11" spans="1:19" ht="15">
      <c r="A11" s="4" t="s">
        <v>41</v>
      </c>
      <c r="B11" s="5" t="s">
        <v>22</v>
      </c>
      <c r="C11" s="5" t="s">
        <v>42</v>
      </c>
      <c r="D11" s="5">
        <v>511000</v>
      </c>
      <c r="E11" s="5">
        <v>198000</v>
      </c>
      <c r="F11" s="15">
        <v>51.4</v>
      </c>
      <c r="G11" s="15">
        <v>63.7</v>
      </c>
      <c r="H11" s="15">
        <v>65.2</v>
      </c>
      <c r="I11" s="15">
        <v>43.1</v>
      </c>
      <c r="J11" s="15">
        <v>43.8</v>
      </c>
      <c r="K11" s="15">
        <v>46.4</v>
      </c>
      <c r="L11" s="15">
        <v>37.9</v>
      </c>
      <c r="M11" s="15">
        <v>37.3</v>
      </c>
      <c r="N11" s="15">
        <v>44.8</v>
      </c>
      <c r="O11" s="15">
        <v>44.5</v>
      </c>
      <c r="P11" s="15">
        <v>64.6</v>
      </c>
      <c r="Q11" s="6">
        <v>43.8</v>
      </c>
      <c r="R11" s="20">
        <f t="shared" si="1"/>
        <v>48.87499999999999</v>
      </c>
      <c r="S11" s="20">
        <f t="shared" si="0"/>
        <v>39.099999999999994</v>
      </c>
    </row>
    <row r="12" spans="1:19" ht="15">
      <c r="A12" s="4" t="s">
        <v>43</v>
      </c>
      <c r="B12" s="5" t="s">
        <v>22</v>
      </c>
      <c r="C12" s="5" t="s">
        <v>44</v>
      </c>
      <c r="D12" s="5">
        <v>510900</v>
      </c>
      <c r="E12" s="5">
        <v>197800</v>
      </c>
      <c r="F12" s="15">
        <v>61</v>
      </c>
      <c r="G12" s="15">
        <v>47.8</v>
      </c>
      <c r="H12" s="15">
        <v>61.4</v>
      </c>
      <c r="I12" s="15">
        <v>44.4</v>
      </c>
      <c r="J12" s="15">
        <v>36.2</v>
      </c>
      <c r="K12" s="15">
        <v>41.3</v>
      </c>
      <c r="L12" s="15">
        <v>40.6</v>
      </c>
      <c r="M12" s="15">
        <v>37.2</v>
      </c>
      <c r="N12" s="15">
        <v>31</v>
      </c>
      <c r="O12" s="15">
        <v>40.9</v>
      </c>
      <c r="P12" s="15">
        <v>51</v>
      </c>
      <c r="Q12" s="6">
        <v>47.5</v>
      </c>
      <c r="R12" s="20">
        <f t="shared" si="1"/>
        <v>45.025</v>
      </c>
      <c r="S12" s="20">
        <f t="shared" si="0"/>
        <v>36.02</v>
      </c>
    </row>
    <row r="13" spans="1:19" ht="15">
      <c r="A13" s="4" t="s">
        <v>45</v>
      </c>
      <c r="B13" s="5" t="s">
        <v>22</v>
      </c>
      <c r="C13" s="5" t="s">
        <v>46</v>
      </c>
      <c r="D13" s="5">
        <v>511200</v>
      </c>
      <c r="E13" s="5">
        <v>197000</v>
      </c>
      <c r="F13" s="15">
        <v>59.7</v>
      </c>
      <c r="G13" s="15">
        <v>48.4</v>
      </c>
      <c r="H13" s="15">
        <v>50.3</v>
      </c>
      <c r="I13" s="15">
        <v>34.1</v>
      </c>
      <c r="J13" s="15">
        <v>37</v>
      </c>
      <c r="K13" s="15">
        <v>36.8</v>
      </c>
      <c r="L13" s="15">
        <v>33.1</v>
      </c>
      <c r="M13" s="15">
        <v>34.5</v>
      </c>
      <c r="N13" s="15">
        <v>39.3</v>
      </c>
      <c r="O13" s="15">
        <v>37</v>
      </c>
      <c r="P13" s="15">
        <v>55.3</v>
      </c>
      <c r="Q13" s="6">
        <v>39.7</v>
      </c>
      <c r="R13" s="20">
        <f t="shared" si="1"/>
        <v>42.1</v>
      </c>
      <c r="S13" s="20">
        <f t="shared" si="0"/>
        <v>33.68</v>
      </c>
    </row>
    <row r="14" spans="1:19" ht="15">
      <c r="A14" s="4" t="s">
        <v>47</v>
      </c>
      <c r="B14" s="5" t="s">
        <v>22</v>
      </c>
      <c r="C14" s="5" t="s">
        <v>48</v>
      </c>
      <c r="D14" s="5">
        <v>510800</v>
      </c>
      <c r="E14" s="5">
        <v>196000</v>
      </c>
      <c r="F14" s="15">
        <v>89.3</v>
      </c>
      <c r="G14" s="15">
        <v>62.8</v>
      </c>
      <c r="H14" s="15">
        <v>70</v>
      </c>
      <c r="I14" s="15">
        <v>54.7</v>
      </c>
      <c r="J14" s="15">
        <v>53.5</v>
      </c>
      <c r="K14" s="15">
        <v>57.6</v>
      </c>
      <c r="L14" s="15">
        <v>56.1</v>
      </c>
      <c r="M14" s="15">
        <v>54</v>
      </c>
      <c r="N14" s="15">
        <v>60.4</v>
      </c>
      <c r="O14" s="15">
        <v>57.7</v>
      </c>
      <c r="P14" s="15">
        <v>64.5</v>
      </c>
      <c r="Q14" s="6">
        <v>54.1</v>
      </c>
      <c r="R14" s="20">
        <f t="shared" si="1"/>
        <v>61.225000000000016</v>
      </c>
      <c r="S14" s="20">
        <f t="shared" si="0"/>
        <v>48.98000000000002</v>
      </c>
    </row>
    <row r="15" spans="1:19" ht="15">
      <c r="A15" s="4" t="s">
        <v>49</v>
      </c>
      <c r="B15" s="5" t="s">
        <v>22</v>
      </c>
      <c r="C15" s="5" t="s">
        <v>50</v>
      </c>
      <c r="D15" s="5">
        <v>512000</v>
      </c>
      <c r="E15" s="5">
        <v>195500</v>
      </c>
      <c r="F15" s="15">
        <v>107</v>
      </c>
      <c r="G15" s="15">
        <v>113.8</v>
      </c>
      <c r="H15" s="15">
        <v>117.5</v>
      </c>
      <c r="I15" s="15">
        <v>86.3</v>
      </c>
      <c r="J15" s="15">
        <v>102.2</v>
      </c>
      <c r="K15" s="15">
        <v>27.2</v>
      </c>
      <c r="L15" s="15">
        <v>101.9</v>
      </c>
      <c r="M15" s="15">
        <v>102.3</v>
      </c>
      <c r="N15" s="15"/>
      <c r="O15" s="15">
        <v>208</v>
      </c>
      <c r="P15" s="15">
        <v>104.3</v>
      </c>
      <c r="Q15" s="6">
        <v>90.3</v>
      </c>
      <c r="R15" s="20">
        <f t="shared" si="1"/>
        <v>105.52727272727272</v>
      </c>
      <c r="S15" s="20">
        <f t="shared" si="0"/>
        <v>84.42181818181818</v>
      </c>
    </row>
    <row r="16" spans="1:19" ht="15">
      <c r="A16" s="4" t="s">
        <v>51</v>
      </c>
      <c r="B16" s="5" t="s">
        <v>22</v>
      </c>
      <c r="C16" s="5" t="s">
        <v>52</v>
      </c>
      <c r="D16" s="5">
        <v>510800</v>
      </c>
      <c r="E16" s="5">
        <v>197200</v>
      </c>
      <c r="F16" s="15">
        <v>48.9</v>
      </c>
      <c r="G16" s="15">
        <v>47.1</v>
      </c>
      <c r="H16" s="15">
        <v>49.5</v>
      </c>
      <c r="I16" s="15">
        <v>37.6</v>
      </c>
      <c r="J16" s="15">
        <v>40.1</v>
      </c>
      <c r="K16" s="15">
        <v>37</v>
      </c>
      <c r="L16" s="15">
        <v>35.5</v>
      </c>
      <c r="M16" s="15">
        <v>38.1</v>
      </c>
      <c r="N16" s="15">
        <v>41.9</v>
      </c>
      <c r="O16" s="15">
        <v>41</v>
      </c>
      <c r="P16" s="15">
        <v>57.3</v>
      </c>
      <c r="Q16" s="6">
        <v>48.8</v>
      </c>
      <c r="R16" s="20">
        <f t="shared" si="1"/>
        <v>43.56666666666666</v>
      </c>
      <c r="S16" s="20">
        <f t="shared" si="0"/>
        <v>34.85333333333333</v>
      </c>
    </row>
    <row r="17" spans="1:19" ht="15">
      <c r="A17" s="4" t="s">
        <v>53</v>
      </c>
      <c r="B17" s="5" t="s">
        <v>54</v>
      </c>
      <c r="C17" s="5" t="s">
        <v>55</v>
      </c>
      <c r="D17" s="5">
        <v>510565</v>
      </c>
      <c r="E17" s="5">
        <v>196808</v>
      </c>
      <c r="F17" s="15">
        <v>51.2</v>
      </c>
      <c r="G17" s="15">
        <v>48.2</v>
      </c>
      <c r="H17" s="15">
        <v>46.9</v>
      </c>
      <c r="I17" s="15">
        <v>38.9</v>
      </c>
      <c r="J17" s="15">
        <v>38.6</v>
      </c>
      <c r="K17" s="15">
        <v>37.4</v>
      </c>
      <c r="L17" s="15">
        <v>33.4</v>
      </c>
      <c r="M17" s="15">
        <v>42.1</v>
      </c>
      <c r="N17" s="15">
        <v>38.7</v>
      </c>
      <c r="O17" s="15">
        <v>41</v>
      </c>
      <c r="P17" s="15">
        <v>51.7</v>
      </c>
      <c r="Q17" s="6">
        <v>41.4</v>
      </c>
      <c r="R17" s="20">
        <f t="shared" si="1"/>
        <v>42.45833333333333</v>
      </c>
      <c r="S17" s="20">
        <f t="shared" si="0"/>
        <v>33.96666666666666</v>
      </c>
    </row>
    <row r="18" spans="1:19" ht="15">
      <c r="A18" s="7" t="s">
        <v>134</v>
      </c>
      <c r="B18" s="8" t="s">
        <v>54</v>
      </c>
      <c r="C18" s="8" t="s">
        <v>135</v>
      </c>
      <c r="D18" s="8">
        <v>510335</v>
      </c>
      <c r="E18" s="8">
        <v>195610</v>
      </c>
      <c r="F18" s="8">
        <v>52.5</v>
      </c>
      <c r="G18" s="8">
        <v>47.5</v>
      </c>
      <c r="H18" s="8">
        <v>50.1</v>
      </c>
      <c r="I18" s="8">
        <v>35.8</v>
      </c>
      <c r="J18" s="19" t="s">
        <v>140</v>
      </c>
      <c r="K18" s="8">
        <v>37.8</v>
      </c>
      <c r="L18" s="8">
        <v>40.1</v>
      </c>
      <c r="M18" s="8">
        <v>40</v>
      </c>
      <c r="N18" s="8">
        <v>40.8</v>
      </c>
      <c r="O18" s="8">
        <v>36.7</v>
      </c>
      <c r="P18" s="8">
        <v>50.9</v>
      </c>
      <c r="Q18" s="9">
        <v>42.6</v>
      </c>
      <c r="R18" s="20">
        <f t="shared" si="1"/>
        <v>43.163636363636364</v>
      </c>
      <c r="S18" s="20">
        <f t="shared" si="0"/>
        <v>34.53090909090909</v>
      </c>
    </row>
    <row r="19" spans="1:19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ht="15">
      <c r="A20" t="s">
        <v>56</v>
      </c>
    </row>
    <row r="21" ht="15">
      <c r="A21" t="s">
        <v>57</v>
      </c>
    </row>
    <row r="22" ht="15">
      <c r="A22" t="s">
        <v>58</v>
      </c>
    </row>
    <row r="23" ht="15">
      <c r="A23" t="s">
        <v>59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7109375" style="0" bestFit="1" customWidth="1"/>
    <col min="3" max="3" width="37.57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  <col min="18" max="18" width="9.140625" style="17" customWidth="1"/>
  </cols>
  <sheetData>
    <row r="1" ht="15">
      <c r="A1" t="s">
        <v>133</v>
      </c>
    </row>
    <row r="2" spans="1:19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  <c r="S2" s="16" t="s">
        <v>141</v>
      </c>
    </row>
    <row r="3" spans="1:19" ht="15">
      <c r="A3" s="4" t="s">
        <v>18</v>
      </c>
      <c r="B3" s="5" t="s">
        <v>19</v>
      </c>
      <c r="C3" s="5" t="s">
        <v>20</v>
      </c>
      <c r="D3" s="5">
        <v>508700</v>
      </c>
      <c r="E3" s="5">
        <v>198900</v>
      </c>
      <c r="F3" s="5">
        <v>31.4</v>
      </c>
      <c r="G3" s="15">
        <v>28.3</v>
      </c>
      <c r="H3" s="15">
        <v>30</v>
      </c>
      <c r="I3" s="15">
        <v>17.6</v>
      </c>
      <c r="J3" s="5" t="s">
        <v>139</v>
      </c>
      <c r="K3" s="5" t="s">
        <v>139</v>
      </c>
      <c r="L3" s="5" t="s">
        <v>139</v>
      </c>
      <c r="M3" s="5">
        <v>14.1</v>
      </c>
      <c r="N3" s="5">
        <v>19.3</v>
      </c>
      <c r="O3" s="5">
        <v>21.3</v>
      </c>
      <c r="P3" s="15">
        <v>31</v>
      </c>
      <c r="Q3" s="6">
        <v>31</v>
      </c>
      <c r="R3" s="17">
        <f>AVERAGE(F3:I3)</f>
        <v>26.825000000000003</v>
      </c>
      <c r="S3" s="17">
        <f>0.79*R3</f>
        <v>21.191750000000003</v>
      </c>
    </row>
    <row r="4" spans="1:19" ht="15">
      <c r="A4" s="4" t="s">
        <v>21</v>
      </c>
      <c r="B4" s="5" t="s">
        <v>22</v>
      </c>
      <c r="C4" s="5" t="s">
        <v>23</v>
      </c>
      <c r="D4" s="5">
        <v>510600</v>
      </c>
      <c r="E4" s="5">
        <v>195700</v>
      </c>
      <c r="F4" s="5">
        <v>52.6</v>
      </c>
      <c r="G4" s="15">
        <v>53.2</v>
      </c>
      <c r="H4" s="15">
        <v>49.6</v>
      </c>
      <c r="I4" s="15">
        <v>36.5</v>
      </c>
      <c r="J4" s="5" t="s">
        <v>139</v>
      </c>
      <c r="K4" s="5" t="s">
        <v>139</v>
      </c>
      <c r="L4" s="5" t="s">
        <v>139</v>
      </c>
      <c r="M4" s="5">
        <v>37</v>
      </c>
      <c r="N4" s="5">
        <v>46</v>
      </c>
      <c r="O4" s="5">
        <v>48.7</v>
      </c>
      <c r="P4" s="15">
        <v>60</v>
      </c>
      <c r="Q4" s="6">
        <v>53.2</v>
      </c>
      <c r="R4" s="17">
        <f aca="true" t="shared" si="0" ref="R4:R18">AVERAGE(F4:I4)</f>
        <v>47.975</v>
      </c>
      <c r="S4" s="17">
        <f aca="true" t="shared" si="1" ref="S4:S18">0.79*R4</f>
        <v>37.90025</v>
      </c>
    </row>
    <row r="5" spans="1:19" ht="15">
      <c r="A5" s="4" t="s">
        <v>24</v>
      </c>
      <c r="B5" s="5" t="s">
        <v>19</v>
      </c>
      <c r="C5" s="5" t="s">
        <v>136</v>
      </c>
      <c r="D5" s="5">
        <v>511000</v>
      </c>
      <c r="E5" s="5">
        <v>200700</v>
      </c>
      <c r="F5" s="5">
        <v>38.5</v>
      </c>
      <c r="G5" s="15">
        <v>28.7</v>
      </c>
      <c r="H5" s="15">
        <v>36.8</v>
      </c>
      <c r="I5" s="15">
        <v>22</v>
      </c>
      <c r="J5" s="5" t="s">
        <v>139</v>
      </c>
      <c r="K5" s="5" t="s">
        <v>139</v>
      </c>
      <c r="L5" s="5" t="s">
        <v>139</v>
      </c>
      <c r="M5" s="5">
        <v>22.9</v>
      </c>
      <c r="N5" s="5">
        <v>24.3</v>
      </c>
      <c r="O5" s="5">
        <v>26.4</v>
      </c>
      <c r="P5" s="15">
        <v>39.5</v>
      </c>
      <c r="Q5" s="6">
        <v>34.7</v>
      </c>
      <c r="R5" s="17">
        <f t="shared" si="0"/>
        <v>31.5</v>
      </c>
      <c r="S5" s="17">
        <f t="shared" si="1"/>
        <v>24.885</v>
      </c>
    </row>
    <row r="6" spans="1:19" ht="15">
      <c r="A6" s="4" t="s">
        <v>26</v>
      </c>
      <c r="B6" s="5" t="s">
        <v>22</v>
      </c>
      <c r="C6" s="5" t="s">
        <v>27</v>
      </c>
      <c r="D6" s="5">
        <v>512000</v>
      </c>
      <c r="E6" s="5">
        <v>195300</v>
      </c>
      <c r="F6" s="15">
        <v>70.7</v>
      </c>
      <c r="G6" s="15">
        <v>75.7</v>
      </c>
      <c r="H6" s="15">
        <v>74.8</v>
      </c>
      <c r="I6" s="15">
        <v>60.9</v>
      </c>
      <c r="J6" s="5" t="s">
        <v>139</v>
      </c>
      <c r="K6" s="5" t="s">
        <v>139</v>
      </c>
      <c r="L6" s="5" t="s">
        <v>139</v>
      </c>
      <c r="M6" s="15">
        <v>57.4</v>
      </c>
      <c r="N6" s="15">
        <v>63.7</v>
      </c>
      <c r="O6" s="15">
        <v>63</v>
      </c>
      <c r="P6" s="15">
        <v>77.7</v>
      </c>
      <c r="Q6" s="6">
        <v>72.5</v>
      </c>
      <c r="R6" s="17">
        <f t="shared" si="0"/>
        <v>70.52499999999999</v>
      </c>
      <c r="S6" s="17">
        <f t="shared" si="1"/>
        <v>55.714749999999995</v>
      </c>
    </row>
    <row r="7" spans="1:19" ht="15">
      <c r="A7" s="4" t="s">
        <v>33</v>
      </c>
      <c r="B7" s="5" t="s">
        <v>29</v>
      </c>
      <c r="C7" s="5" t="s">
        <v>34</v>
      </c>
      <c r="D7" s="5">
        <v>512300</v>
      </c>
      <c r="E7" s="5">
        <v>200100</v>
      </c>
      <c r="F7" s="15">
        <v>41.8</v>
      </c>
      <c r="G7" s="15">
        <v>35.8</v>
      </c>
      <c r="H7" s="15">
        <v>20.3</v>
      </c>
      <c r="I7" s="15">
        <v>29.8</v>
      </c>
      <c r="J7" s="5" t="s">
        <v>139</v>
      </c>
      <c r="K7" s="5" t="s">
        <v>139</v>
      </c>
      <c r="L7" s="5" t="s">
        <v>139</v>
      </c>
      <c r="M7" s="15">
        <v>29.7</v>
      </c>
      <c r="N7" s="15">
        <v>31.7</v>
      </c>
      <c r="O7" s="15">
        <v>35</v>
      </c>
      <c r="P7" s="15">
        <v>47.2</v>
      </c>
      <c r="Q7" s="6">
        <v>42.8</v>
      </c>
      <c r="R7" s="17">
        <f t="shared" si="0"/>
        <v>31.924999999999997</v>
      </c>
      <c r="S7" s="17">
        <f t="shared" si="1"/>
        <v>25.22075</v>
      </c>
    </row>
    <row r="8" spans="1:19" ht="15">
      <c r="A8" s="4" t="s">
        <v>35</v>
      </c>
      <c r="B8" s="5" t="s">
        <v>22</v>
      </c>
      <c r="C8" s="5" t="s">
        <v>36</v>
      </c>
      <c r="D8" s="5">
        <v>511200</v>
      </c>
      <c r="E8" s="5">
        <v>198100</v>
      </c>
      <c r="F8" s="15">
        <v>46.7</v>
      </c>
      <c r="G8" s="15">
        <v>52.5</v>
      </c>
      <c r="H8" s="15">
        <v>56.3</v>
      </c>
      <c r="I8" s="15">
        <v>46.5</v>
      </c>
      <c r="J8" s="5" t="s">
        <v>139</v>
      </c>
      <c r="K8" s="5" t="s">
        <v>139</v>
      </c>
      <c r="L8" s="5" t="s">
        <v>139</v>
      </c>
      <c r="M8" s="15">
        <v>19.2</v>
      </c>
      <c r="N8" s="15">
        <v>40.4</v>
      </c>
      <c r="O8" s="15">
        <v>49</v>
      </c>
      <c r="P8" s="15">
        <v>60.9</v>
      </c>
      <c r="Q8" s="6">
        <v>61.1</v>
      </c>
      <c r="R8" s="17">
        <f t="shared" si="0"/>
        <v>50.5</v>
      </c>
      <c r="S8" s="17">
        <f t="shared" si="1"/>
        <v>39.895</v>
      </c>
    </row>
    <row r="9" spans="1:19" ht="15">
      <c r="A9" s="4" t="s">
        <v>37</v>
      </c>
      <c r="B9" s="5" t="s">
        <v>22</v>
      </c>
      <c r="C9" s="5" t="s">
        <v>38</v>
      </c>
      <c r="D9" s="5">
        <v>511700</v>
      </c>
      <c r="E9" s="5">
        <v>200700</v>
      </c>
      <c r="F9" s="15">
        <v>53.9</v>
      </c>
      <c r="G9" s="15">
        <v>48.7</v>
      </c>
      <c r="H9" s="15">
        <v>58.1</v>
      </c>
      <c r="I9" s="15">
        <v>41.2</v>
      </c>
      <c r="J9" s="5" t="s">
        <v>139</v>
      </c>
      <c r="K9" s="5" t="s">
        <v>139</v>
      </c>
      <c r="L9" s="5" t="s">
        <v>139</v>
      </c>
      <c r="M9" s="15">
        <v>40.9</v>
      </c>
      <c r="N9" s="15">
        <v>44.4</v>
      </c>
      <c r="O9" s="15">
        <v>50.8</v>
      </c>
      <c r="P9" s="15">
        <v>63.2</v>
      </c>
      <c r="Q9" s="6">
        <v>46.9</v>
      </c>
      <c r="R9" s="17">
        <f t="shared" si="0"/>
        <v>50.474999999999994</v>
      </c>
      <c r="S9" s="17">
        <f t="shared" si="1"/>
        <v>39.875249999999994</v>
      </c>
    </row>
    <row r="10" spans="1:19" ht="15">
      <c r="A10" s="4" t="s">
        <v>39</v>
      </c>
      <c r="B10" s="5" t="s">
        <v>22</v>
      </c>
      <c r="C10" s="5" t="s">
        <v>40</v>
      </c>
      <c r="D10" s="5">
        <v>511000</v>
      </c>
      <c r="E10" s="5">
        <v>198300</v>
      </c>
      <c r="F10" s="15">
        <v>55.7</v>
      </c>
      <c r="G10" s="15">
        <v>58.9</v>
      </c>
      <c r="H10" s="15">
        <v>58.9</v>
      </c>
      <c r="I10" s="15">
        <v>54.6</v>
      </c>
      <c r="J10" s="5" t="s">
        <v>139</v>
      </c>
      <c r="K10" s="5" t="s">
        <v>139</v>
      </c>
      <c r="L10" s="5" t="s">
        <v>139</v>
      </c>
      <c r="M10" s="15">
        <v>48.6</v>
      </c>
      <c r="N10" s="15">
        <v>59.6</v>
      </c>
      <c r="O10" s="15" t="s">
        <v>140</v>
      </c>
      <c r="P10" s="15">
        <v>70.6</v>
      </c>
      <c r="Q10" s="6">
        <v>64.5</v>
      </c>
      <c r="R10" s="17">
        <f t="shared" si="0"/>
        <v>57.025</v>
      </c>
      <c r="S10" s="17">
        <f t="shared" si="1"/>
        <v>45.04975</v>
      </c>
    </row>
    <row r="11" spans="1:19" ht="15">
      <c r="A11" s="4" t="s">
        <v>41</v>
      </c>
      <c r="B11" s="5" t="s">
        <v>22</v>
      </c>
      <c r="C11" s="5" t="s">
        <v>42</v>
      </c>
      <c r="D11" s="5">
        <v>511000</v>
      </c>
      <c r="E11" s="5">
        <v>198000</v>
      </c>
      <c r="F11" s="15">
        <v>58.4</v>
      </c>
      <c r="G11" s="15">
        <v>51.8</v>
      </c>
      <c r="H11" s="15">
        <v>55.9</v>
      </c>
      <c r="I11" s="15">
        <v>46.6</v>
      </c>
      <c r="J11" s="5" t="s">
        <v>139</v>
      </c>
      <c r="K11" s="5" t="s">
        <v>139</v>
      </c>
      <c r="L11" s="5" t="s">
        <v>139</v>
      </c>
      <c r="M11" s="15">
        <v>34.4</v>
      </c>
      <c r="N11" s="15">
        <v>42.9</v>
      </c>
      <c r="O11" s="15">
        <v>52.1</v>
      </c>
      <c r="P11" s="15">
        <v>60.5</v>
      </c>
      <c r="Q11" s="6">
        <v>61.6</v>
      </c>
      <c r="R11" s="17">
        <f t="shared" si="0"/>
        <v>53.175</v>
      </c>
      <c r="S11" s="17">
        <f t="shared" si="1"/>
        <v>42.00825</v>
      </c>
    </row>
    <row r="12" spans="1:19" ht="15">
      <c r="A12" s="4" t="s">
        <v>43</v>
      </c>
      <c r="B12" s="5" t="s">
        <v>22</v>
      </c>
      <c r="C12" s="5" t="s">
        <v>44</v>
      </c>
      <c r="D12" s="5">
        <v>510900</v>
      </c>
      <c r="E12" s="5">
        <v>197800</v>
      </c>
      <c r="F12" s="15">
        <v>46.3</v>
      </c>
      <c r="G12" s="15">
        <v>41</v>
      </c>
      <c r="H12" s="15">
        <v>52.9</v>
      </c>
      <c r="I12" s="15">
        <v>41.4</v>
      </c>
      <c r="J12" s="5" t="s">
        <v>139</v>
      </c>
      <c r="K12" s="5" t="s">
        <v>139</v>
      </c>
      <c r="L12" s="5" t="s">
        <v>139</v>
      </c>
      <c r="M12" s="15">
        <v>38.2</v>
      </c>
      <c r="N12" s="15">
        <v>35.9</v>
      </c>
      <c r="O12" s="15">
        <v>46.8</v>
      </c>
      <c r="P12" s="15">
        <v>62.2</v>
      </c>
      <c r="Q12" s="6">
        <v>48</v>
      </c>
      <c r="R12" s="17">
        <f t="shared" si="0"/>
        <v>45.4</v>
      </c>
      <c r="S12" s="17">
        <f t="shared" si="1"/>
        <v>35.866</v>
      </c>
    </row>
    <row r="13" spans="1:19" ht="15">
      <c r="A13" s="4" t="s">
        <v>45</v>
      </c>
      <c r="B13" s="5" t="s">
        <v>22</v>
      </c>
      <c r="C13" s="5" t="s">
        <v>46</v>
      </c>
      <c r="D13" s="5">
        <v>511200</v>
      </c>
      <c r="E13" s="5">
        <v>197000</v>
      </c>
      <c r="F13" s="15">
        <v>52.2</v>
      </c>
      <c r="G13" s="5"/>
      <c r="H13" s="15">
        <v>52.6</v>
      </c>
      <c r="I13" s="15">
        <v>35.6</v>
      </c>
      <c r="J13" s="5" t="s">
        <v>139</v>
      </c>
      <c r="K13" s="5" t="s">
        <v>139</v>
      </c>
      <c r="L13" s="5" t="s">
        <v>139</v>
      </c>
      <c r="M13" s="15">
        <v>31.6</v>
      </c>
      <c r="N13" s="15">
        <v>39.5</v>
      </c>
      <c r="O13" s="15">
        <v>42.8</v>
      </c>
      <c r="P13" s="15">
        <v>49.8</v>
      </c>
      <c r="Q13" s="6">
        <v>52.5</v>
      </c>
      <c r="R13" s="17">
        <f t="shared" si="0"/>
        <v>46.800000000000004</v>
      </c>
      <c r="S13" s="17">
        <f t="shared" si="1"/>
        <v>36.97200000000001</v>
      </c>
    </row>
    <row r="14" spans="1:19" ht="15">
      <c r="A14" s="4" t="s">
        <v>47</v>
      </c>
      <c r="B14" s="5" t="s">
        <v>22</v>
      </c>
      <c r="C14" s="5" t="s">
        <v>48</v>
      </c>
      <c r="D14" s="5">
        <v>510800</v>
      </c>
      <c r="E14" s="5">
        <v>196000</v>
      </c>
      <c r="F14" s="15">
        <v>74.9</v>
      </c>
      <c r="G14" s="15">
        <v>75.5</v>
      </c>
      <c r="H14" s="15">
        <v>71.1</v>
      </c>
      <c r="I14" s="15">
        <v>59.1</v>
      </c>
      <c r="J14" s="5" t="s">
        <v>139</v>
      </c>
      <c r="K14" s="5" t="s">
        <v>139</v>
      </c>
      <c r="L14" s="5" t="s">
        <v>139</v>
      </c>
      <c r="M14" s="15">
        <v>51</v>
      </c>
      <c r="N14" s="15">
        <v>65.1</v>
      </c>
      <c r="O14" s="15">
        <v>66.4</v>
      </c>
      <c r="P14" s="15">
        <v>62.9</v>
      </c>
      <c r="Q14" s="6">
        <v>70.4</v>
      </c>
      <c r="R14" s="17">
        <f t="shared" si="0"/>
        <v>70.15</v>
      </c>
      <c r="S14" s="17">
        <f t="shared" si="1"/>
        <v>55.41850000000001</v>
      </c>
    </row>
    <row r="15" spans="1:19" ht="15">
      <c r="A15" s="4" t="s">
        <v>49</v>
      </c>
      <c r="B15" s="5" t="s">
        <v>22</v>
      </c>
      <c r="C15" s="5" t="s">
        <v>50</v>
      </c>
      <c r="D15" s="5">
        <v>512000</v>
      </c>
      <c r="E15" s="5">
        <v>195500</v>
      </c>
      <c r="F15" s="15">
        <v>114.1</v>
      </c>
      <c r="G15" s="15">
        <v>100.1</v>
      </c>
      <c r="H15" s="15">
        <v>112.9</v>
      </c>
      <c r="I15" s="15">
        <v>99</v>
      </c>
      <c r="J15" s="5" t="s">
        <v>139</v>
      </c>
      <c r="K15" s="5" t="s">
        <v>139</v>
      </c>
      <c r="L15" s="5" t="s">
        <v>139</v>
      </c>
      <c r="M15" s="15">
        <v>106.1</v>
      </c>
      <c r="N15" s="15">
        <v>114.5</v>
      </c>
      <c r="O15" s="15">
        <v>120.8</v>
      </c>
      <c r="P15" s="5" t="s">
        <v>140</v>
      </c>
      <c r="Q15" s="6">
        <v>79.3</v>
      </c>
      <c r="R15" s="17">
        <f t="shared" si="0"/>
        <v>106.525</v>
      </c>
      <c r="S15" s="17">
        <f t="shared" si="1"/>
        <v>84.15475</v>
      </c>
    </row>
    <row r="16" spans="1:19" ht="15">
      <c r="A16" s="4" t="s">
        <v>51</v>
      </c>
      <c r="B16" s="5" t="s">
        <v>22</v>
      </c>
      <c r="C16" s="5" t="s">
        <v>52</v>
      </c>
      <c r="D16" s="5">
        <v>510800</v>
      </c>
      <c r="E16" s="5">
        <v>197200</v>
      </c>
      <c r="F16" s="15">
        <v>57.2</v>
      </c>
      <c r="G16" s="15">
        <v>53.7</v>
      </c>
      <c r="H16" s="15">
        <v>51.3</v>
      </c>
      <c r="I16" s="15">
        <v>42.7</v>
      </c>
      <c r="J16" s="5" t="s">
        <v>139</v>
      </c>
      <c r="K16" s="5" t="s">
        <v>139</v>
      </c>
      <c r="L16" s="5" t="s">
        <v>139</v>
      </c>
      <c r="M16" s="15">
        <v>35.2</v>
      </c>
      <c r="N16" s="15">
        <v>45.2</v>
      </c>
      <c r="O16" s="15">
        <v>42.5</v>
      </c>
      <c r="P16" s="15">
        <v>58.6</v>
      </c>
      <c r="Q16" s="6">
        <v>50.8</v>
      </c>
      <c r="R16" s="17">
        <f t="shared" si="0"/>
        <v>51.224999999999994</v>
      </c>
      <c r="S16" s="17">
        <f t="shared" si="1"/>
        <v>40.467749999999995</v>
      </c>
    </row>
    <row r="17" spans="1:19" s="5" customFormat="1" ht="15">
      <c r="A17" s="4" t="s">
        <v>53</v>
      </c>
      <c r="B17" s="5" t="s">
        <v>54</v>
      </c>
      <c r="C17" s="5" t="s">
        <v>55</v>
      </c>
      <c r="D17" s="5">
        <v>510565</v>
      </c>
      <c r="E17" s="5">
        <v>196808</v>
      </c>
      <c r="F17" s="15">
        <v>44.2</v>
      </c>
      <c r="G17" s="15">
        <v>53.6</v>
      </c>
      <c r="H17" s="15">
        <v>52.1</v>
      </c>
      <c r="I17" s="15">
        <v>38.4</v>
      </c>
      <c r="J17" s="5" t="s">
        <v>139</v>
      </c>
      <c r="K17" s="5" t="s">
        <v>139</v>
      </c>
      <c r="L17" s="5" t="s">
        <v>139</v>
      </c>
      <c r="M17" s="15">
        <v>36.2</v>
      </c>
      <c r="N17" s="15">
        <v>46.1</v>
      </c>
      <c r="O17" s="15">
        <v>44.8</v>
      </c>
      <c r="P17" s="15">
        <v>58.4</v>
      </c>
      <c r="Q17" s="6">
        <v>49.5</v>
      </c>
      <c r="R17" s="17">
        <f t="shared" si="0"/>
        <v>47.075</v>
      </c>
      <c r="S17" s="17">
        <f t="shared" si="1"/>
        <v>37.18925</v>
      </c>
    </row>
    <row r="18" spans="1:19" s="5" customFormat="1" ht="15">
      <c r="A18" s="7" t="s">
        <v>134</v>
      </c>
      <c r="B18" s="8" t="s">
        <v>54</v>
      </c>
      <c r="C18" s="8" t="s">
        <v>135</v>
      </c>
      <c r="D18" s="8">
        <v>510335</v>
      </c>
      <c r="E18" s="8">
        <v>195610</v>
      </c>
      <c r="F18" s="8">
        <v>46</v>
      </c>
      <c r="G18" s="8">
        <v>48.6</v>
      </c>
      <c r="H18" s="8">
        <v>49.1</v>
      </c>
      <c r="I18" s="8">
        <v>31.7</v>
      </c>
      <c r="J18" s="5" t="s">
        <v>139</v>
      </c>
      <c r="K18" s="5" t="s">
        <v>139</v>
      </c>
      <c r="L18" s="5" t="s">
        <v>139</v>
      </c>
      <c r="M18" s="8">
        <v>30.5</v>
      </c>
      <c r="N18" s="8">
        <v>44.8</v>
      </c>
      <c r="O18" s="8">
        <v>39.6</v>
      </c>
      <c r="P18" s="8">
        <v>50.9</v>
      </c>
      <c r="Q18" s="9">
        <v>57.4</v>
      </c>
      <c r="R18" s="17">
        <f t="shared" si="0"/>
        <v>43.849999999999994</v>
      </c>
      <c r="S18" s="17">
        <f t="shared" si="1"/>
        <v>34.64149999999999</v>
      </c>
    </row>
    <row r="19" s="5" customFormat="1" ht="15">
      <c r="R19" s="10"/>
    </row>
    <row r="20" ht="15">
      <c r="A20" t="s">
        <v>56</v>
      </c>
    </row>
    <row r="21" ht="15">
      <c r="A21" t="s">
        <v>57</v>
      </c>
    </row>
    <row r="22" ht="15">
      <c r="A22" t="s">
        <v>58</v>
      </c>
    </row>
    <row r="23" ht="15">
      <c r="A23" t="s">
        <v>59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7109375" style="0" bestFit="1" customWidth="1"/>
    <col min="3" max="3" width="29.8515625" style="0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5.00390625" style="0" bestFit="1" customWidth="1"/>
    <col min="11" max="11" width="5.140625" style="0" bestFit="1" customWidth="1"/>
    <col min="12" max="12" width="5.0039062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  <col min="19" max="19" width="12.8515625" style="0" customWidth="1"/>
  </cols>
  <sheetData>
    <row r="1" ht="15">
      <c r="A1" t="s">
        <v>0</v>
      </c>
    </row>
    <row r="2" spans="1:19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  <c r="R2" s="16" t="s">
        <v>137</v>
      </c>
      <c r="S2" s="16" t="s">
        <v>138</v>
      </c>
    </row>
    <row r="3" spans="1:19" ht="15">
      <c r="A3" s="4" t="s">
        <v>18</v>
      </c>
      <c r="B3" s="5" t="s">
        <v>19</v>
      </c>
      <c r="C3" s="5" t="s">
        <v>20</v>
      </c>
      <c r="D3" s="5">
        <v>508700</v>
      </c>
      <c r="E3" s="5">
        <v>198900</v>
      </c>
      <c r="F3" s="10">
        <v>32.8</v>
      </c>
      <c r="G3" s="10">
        <v>30</v>
      </c>
      <c r="H3" s="10">
        <v>31.1</v>
      </c>
      <c r="I3" s="10">
        <v>17.6</v>
      </c>
      <c r="J3" s="10">
        <v>13.9</v>
      </c>
      <c r="K3" s="10">
        <v>13.1</v>
      </c>
      <c r="L3" s="10">
        <v>12.9</v>
      </c>
      <c r="M3" s="11">
        <v>16.2</v>
      </c>
      <c r="N3" s="10"/>
      <c r="O3" s="11">
        <v>22.1</v>
      </c>
      <c r="P3" s="11">
        <v>30.7</v>
      </c>
      <c r="Q3" s="12">
        <v>13.8</v>
      </c>
      <c r="R3" s="17">
        <f>AVERAGE(F3:Q3)</f>
        <v>21.29090909090909</v>
      </c>
      <c r="S3" s="17">
        <f>R3*0.83</f>
        <v>17.671454545454544</v>
      </c>
    </row>
    <row r="4" spans="1:19" ht="15">
      <c r="A4" s="4" t="s">
        <v>21</v>
      </c>
      <c r="B4" s="5" t="s">
        <v>22</v>
      </c>
      <c r="C4" s="5" t="s">
        <v>23</v>
      </c>
      <c r="D4" s="5">
        <v>510600</v>
      </c>
      <c r="E4" s="5">
        <v>195700</v>
      </c>
      <c r="F4" s="10">
        <v>61.3</v>
      </c>
      <c r="G4" s="10">
        <v>54.2</v>
      </c>
      <c r="H4" s="10">
        <v>64.3</v>
      </c>
      <c r="I4" s="10">
        <v>36.5</v>
      </c>
      <c r="J4" s="10">
        <v>37.5</v>
      </c>
      <c r="K4" s="10">
        <v>33.7</v>
      </c>
      <c r="L4" s="10">
        <v>35.9</v>
      </c>
      <c r="M4" s="11">
        <v>41</v>
      </c>
      <c r="N4" s="11">
        <v>40.2</v>
      </c>
      <c r="O4" s="11">
        <v>39</v>
      </c>
      <c r="P4" s="11">
        <v>57.8</v>
      </c>
      <c r="Q4" s="12">
        <v>47.3</v>
      </c>
      <c r="R4" s="17">
        <f aca="true" t="shared" si="0" ref="R4:R19">AVERAGE(F4:Q4)</f>
        <v>45.724999999999994</v>
      </c>
      <c r="S4" s="17">
        <f aca="true" t="shared" si="1" ref="S4:S19">R4*0.83</f>
        <v>37.95175</v>
      </c>
    </row>
    <row r="5" spans="1:19" ht="15">
      <c r="A5" s="4" t="s">
        <v>24</v>
      </c>
      <c r="B5" s="5" t="s">
        <v>19</v>
      </c>
      <c r="C5" s="5" t="s">
        <v>25</v>
      </c>
      <c r="D5" s="5">
        <v>511000</v>
      </c>
      <c r="E5" s="5">
        <v>200700</v>
      </c>
      <c r="F5" s="10">
        <v>42.5</v>
      </c>
      <c r="G5" s="10">
        <v>36.6</v>
      </c>
      <c r="H5" s="10">
        <v>36.3</v>
      </c>
      <c r="I5" s="10">
        <v>22</v>
      </c>
      <c r="J5" s="10">
        <v>15.8</v>
      </c>
      <c r="K5" s="10">
        <v>17.5</v>
      </c>
      <c r="L5" s="10">
        <v>15.3</v>
      </c>
      <c r="M5" s="11">
        <v>18.9</v>
      </c>
      <c r="N5" s="11">
        <v>20.6</v>
      </c>
      <c r="O5" s="11">
        <v>30.5</v>
      </c>
      <c r="P5" s="11">
        <v>41</v>
      </c>
      <c r="Q5" s="12">
        <v>23.2</v>
      </c>
      <c r="R5" s="17">
        <f t="shared" si="0"/>
        <v>26.683333333333334</v>
      </c>
      <c r="S5" s="17">
        <f t="shared" si="1"/>
        <v>22.147166666666667</v>
      </c>
    </row>
    <row r="6" spans="1:19" ht="15">
      <c r="A6" s="4" t="s">
        <v>26</v>
      </c>
      <c r="B6" s="5" t="s">
        <v>22</v>
      </c>
      <c r="C6" s="5" t="s">
        <v>27</v>
      </c>
      <c r="D6" s="5">
        <v>512000</v>
      </c>
      <c r="E6" s="5">
        <v>195300</v>
      </c>
      <c r="F6" s="10">
        <v>85</v>
      </c>
      <c r="G6" s="10">
        <v>72.4</v>
      </c>
      <c r="H6" s="10">
        <v>84.8</v>
      </c>
      <c r="I6" s="10">
        <v>60.9</v>
      </c>
      <c r="J6" s="10">
        <v>48.8</v>
      </c>
      <c r="K6" s="10">
        <v>53.6</v>
      </c>
      <c r="L6" s="10">
        <v>43.2</v>
      </c>
      <c r="M6" s="11">
        <v>54.1</v>
      </c>
      <c r="N6" s="11">
        <v>53.7</v>
      </c>
      <c r="O6" s="11">
        <v>66.5</v>
      </c>
      <c r="P6" s="11">
        <v>65.2</v>
      </c>
      <c r="Q6" s="12">
        <v>56.4</v>
      </c>
      <c r="R6" s="17">
        <f t="shared" si="0"/>
        <v>62.050000000000004</v>
      </c>
      <c r="S6" s="17">
        <f t="shared" si="1"/>
        <v>51.5015</v>
      </c>
    </row>
    <row r="7" spans="1:19" ht="15">
      <c r="A7" s="4" t="s">
        <v>28</v>
      </c>
      <c r="B7" s="5" t="s">
        <v>29</v>
      </c>
      <c r="C7" s="5" t="s">
        <v>30</v>
      </c>
      <c r="D7" s="5">
        <v>509900</v>
      </c>
      <c r="E7" s="5">
        <v>200000</v>
      </c>
      <c r="F7" s="10">
        <v>59</v>
      </c>
      <c r="G7" s="10">
        <v>54.1</v>
      </c>
      <c r="H7" s="10">
        <v>39.5</v>
      </c>
      <c r="I7" s="10">
        <v>31.7</v>
      </c>
      <c r="J7" s="10">
        <v>29.6</v>
      </c>
      <c r="K7" s="10">
        <v>29</v>
      </c>
      <c r="L7" s="10">
        <v>25.2</v>
      </c>
      <c r="M7" s="11">
        <v>33.2</v>
      </c>
      <c r="N7" s="11">
        <v>8.1</v>
      </c>
      <c r="O7" s="11">
        <v>45</v>
      </c>
      <c r="P7" s="11">
        <v>49.6</v>
      </c>
      <c r="Q7" s="12">
        <v>43.4</v>
      </c>
      <c r="R7" s="17">
        <f t="shared" si="0"/>
        <v>37.28333333333333</v>
      </c>
      <c r="S7" s="17">
        <f t="shared" si="1"/>
        <v>30.945166666666665</v>
      </c>
    </row>
    <row r="8" spans="1:19" ht="15">
      <c r="A8" s="4" t="s">
        <v>31</v>
      </c>
      <c r="B8" s="5" t="s">
        <v>19</v>
      </c>
      <c r="C8" s="5" t="s">
        <v>32</v>
      </c>
      <c r="D8" s="5">
        <v>510900</v>
      </c>
      <c r="E8" s="5">
        <v>197200</v>
      </c>
      <c r="F8" s="10">
        <v>46.5</v>
      </c>
      <c r="G8" s="10">
        <v>45.9</v>
      </c>
      <c r="H8" s="11">
        <v>48.1</v>
      </c>
      <c r="I8" s="11">
        <v>29.2</v>
      </c>
      <c r="J8" s="10">
        <v>23.6</v>
      </c>
      <c r="K8" s="11">
        <v>23</v>
      </c>
      <c r="L8" s="10">
        <v>20.8</v>
      </c>
      <c r="M8" s="11">
        <v>27.4</v>
      </c>
      <c r="N8" s="11">
        <v>28.6</v>
      </c>
      <c r="O8" s="11">
        <v>41.3</v>
      </c>
      <c r="P8" s="11">
        <v>50.3</v>
      </c>
      <c r="Q8" s="12">
        <v>29.4</v>
      </c>
      <c r="R8" s="17">
        <f t="shared" si="0"/>
        <v>34.50833333333333</v>
      </c>
      <c r="S8" s="17">
        <f t="shared" si="1"/>
        <v>28.641916666666663</v>
      </c>
    </row>
    <row r="9" spans="1:19" ht="15">
      <c r="A9" s="4" t="s">
        <v>33</v>
      </c>
      <c r="B9" s="5" t="s">
        <v>29</v>
      </c>
      <c r="C9" s="5" t="s">
        <v>34</v>
      </c>
      <c r="D9" s="5">
        <v>512300</v>
      </c>
      <c r="E9" s="5">
        <v>200100</v>
      </c>
      <c r="F9" s="10">
        <v>49.6</v>
      </c>
      <c r="G9" s="10">
        <v>44.4</v>
      </c>
      <c r="H9" s="10">
        <v>49</v>
      </c>
      <c r="I9" s="10">
        <v>29.8</v>
      </c>
      <c r="J9" s="10">
        <v>26.1</v>
      </c>
      <c r="K9" s="10">
        <v>26.8</v>
      </c>
      <c r="L9" s="10">
        <v>24.5</v>
      </c>
      <c r="M9" s="11">
        <v>27.3</v>
      </c>
      <c r="N9" s="11">
        <v>28.3</v>
      </c>
      <c r="O9" s="11">
        <v>35.4</v>
      </c>
      <c r="P9" s="11">
        <v>57</v>
      </c>
      <c r="Q9" s="12">
        <v>30.2</v>
      </c>
      <c r="R9" s="17">
        <f t="shared" si="0"/>
        <v>35.699999999999996</v>
      </c>
      <c r="S9" s="17">
        <f t="shared" si="1"/>
        <v>29.630999999999997</v>
      </c>
    </row>
    <row r="10" spans="1:19" ht="15">
      <c r="A10" s="4" t="s">
        <v>35</v>
      </c>
      <c r="B10" s="5" t="s">
        <v>22</v>
      </c>
      <c r="C10" s="5" t="s">
        <v>36</v>
      </c>
      <c r="D10" s="5">
        <v>511200</v>
      </c>
      <c r="E10" s="5">
        <v>198100</v>
      </c>
      <c r="F10" s="10">
        <v>36.9</v>
      </c>
      <c r="G10" s="10">
        <v>62.8</v>
      </c>
      <c r="H10" s="10">
        <v>57.4</v>
      </c>
      <c r="I10" s="10">
        <v>46.5</v>
      </c>
      <c r="J10" s="10">
        <v>34.1</v>
      </c>
      <c r="K10" s="10">
        <v>28.9</v>
      </c>
      <c r="L10" s="10">
        <v>31.7</v>
      </c>
      <c r="M10" s="11">
        <v>36.7</v>
      </c>
      <c r="N10" s="11">
        <v>35.3</v>
      </c>
      <c r="O10" s="11">
        <v>53.4</v>
      </c>
      <c r="P10" s="11">
        <v>49.2</v>
      </c>
      <c r="Q10" s="12">
        <v>43.2</v>
      </c>
      <c r="R10" s="17">
        <f t="shared" si="0"/>
        <v>43.008333333333326</v>
      </c>
      <c r="S10" s="17">
        <f t="shared" si="1"/>
        <v>35.69691666666666</v>
      </c>
    </row>
    <row r="11" spans="1:19" ht="15">
      <c r="A11" s="4" t="s">
        <v>37</v>
      </c>
      <c r="B11" s="5" t="s">
        <v>22</v>
      </c>
      <c r="C11" s="5" t="s">
        <v>38</v>
      </c>
      <c r="D11" s="5">
        <v>511700</v>
      </c>
      <c r="E11" s="5">
        <v>200700</v>
      </c>
      <c r="F11" s="10">
        <v>30.5</v>
      </c>
      <c r="G11" s="10">
        <v>63.7</v>
      </c>
      <c r="H11" s="10">
        <v>65.4</v>
      </c>
      <c r="I11" s="10">
        <v>41.2</v>
      </c>
      <c r="J11" s="10">
        <v>40.8</v>
      </c>
      <c r="K11" s="10">
        <v>30.2</v>
      </c>
      <c r="L11" s="10">
        <v>35.6</v>
      </c>
      <c r="M11" s="11">
        <v>41.8</v>
      </c>
      <c r="N11" s="11">
        <v>35.9</v>
      </c>
      <c r="O11" s="11">
        <v>54.6</v>
      </c>
      <c r="P11" s="11">
        <v>67.9</v>
      </c>
      <c r="Q11" s="12">
        <v>40.5</v>
      </c>
      <c r="R11" s="17">
        <f t="shared" si="0"/>
        <v>45.675000000000004</v>
      </c>
      <c r="S11" s="17">
        <f t="shared" si="1"/>
        <v>37.910250000000005</v>
      </c>
    </row>
    <row r="12" spans="1:19" ht="15">
      <c r="A12" s="4" t="s">
        <v>39</v>
      </c>
      <c r="B12" s="5" t="s">
        <v>22</v>
      </c>
      <c r="C12" s="5" t="s">
        <v>40</v>
      </c>
      <c r="D12" s="5">
        <v>511000</v>
      </c>
      <c r="E12" s="5">
        <v>198300</v>
      </c>
      <c r="F12" s="10">
        <v>68.7</v>
      </c>
      <c r="G12" s="10">
        <v>67.9</v>
      </c>
      <c r="H12" s="10">
        <v>65.9</v>
      </c>
      <c r="I12" s="10">
        <v>54.6</v>
      </c>
      <c r="J12" s="10">
        <v>40.4</v>
      </c>
      <c r="K12" s="10">
        <v>39.1</v>
      </c>
      <c r="L12" s="10">
        <v>40.3</v>
      </c>
      <c r="M12" s="11">
        <v>44.5</v>
      </c>
      <c r="N12" s="11">
        <v>46.5</v>
      </c>
      <c r="O12" s="11">
        <v>63.6</v>
      </c>
      <c r="P12" s="11">
        <v>73.2</v>
      </c>
      <c r="Q12" s="12">
        <v>47</v>
      </c>
      <c r="R12" s="17">
        <f t="shared" si="0"/>
        <v>54.30833333333334</v>
      </c>
      <c r="S12" s="17">
        <f t="shared" si="1"/>
        <v>45.075916666666664</v>
      </c>
    </row>
    <row r="13" spans="1:19" ht="15">
      <c r="A13" s="4" t="s">
        <v>41</v>
      </c>
      <c r="B13" s="5" t="s">
        <v>22</v>
      </c>
      <c r="C13" s="5" t="s">
        <v>42</v>
      </c>
      <c r="D13" s="5">
        <v>511000</v>
      </c>
      <c r="E13" s="5">
        <v>198000</v>
      </c>
      <c r="F13" s="10">
        <v>74.2</v>
      </c>
      <c r="G13" s="10">
        <v>68.5</v>
      </c>
      <c r="H13" s="10">
        <v>67.4</v>
      </c>
      <c r="I13" s="10">
        <v>46.6</v>
      </c>
      <c r="J13" s="10">
        <v>31.9</v>
      </c>
      <c r="K13" s="10">
        <v>33.9</v>
      </c>
      <c r="L13" s="10">
        <v>35.2</v>
      </c>
      <c r="M13" s="11">
        <v>36.3</v>
      </c>
      <c r="N13" s="11">
        <v>40.7</v>
      </c>
      <c r="O13" s="11">
        <v>47.5</v>
      </c>
      <c r="P13" s="11">
        <v>65</v>
      </c>
      <c r="Q13" s="12">
        <v>45.8</v>
      </c>
      <c r="R13" s="17">
        <f t="shared" si="0"/>
        <v>49.41666666666666</v>
      </c>
      <c r="S13" s="17">
        <f t="shared" si="1"/>
        <v>41.015833333333326</v>
      </c>
    </row>
    <row r="14" spans="1:19" ht="15">
      <c r="A14" s="4" t="s">
        <v>43</v>
      </c>
      <c r="B14" s="5" t="s">
        <v>22</v>
      </c>
      <c r="C14" s="5" t="s">
        <v>44</v>
      </c>
      <c r="D14" s="5">
        <v>510900</v>
      </c>
      <c r="E14" s="5">
        <v>197800</v>
      </c>
      <c r="F14" s="10"/>
      <c r="G14" s="10">
        <v>55.8</v>
      </c>
      <c r="H14" s="10">
        <v>50.5</v>
      </c>
      <c r="I14" s="10">
        <v>41.4</v>
      </c>
      <c r="J14" s="10">
        <v>30</v>
      </c>
      <c r="K14" s="10">
        <v>30.8</v>
      </c>
      <c r="L14" s="10">
        <v>25.2</v>
      </c>
      <c r="M14" s="11">
        <v>33.4</v>
      </c>
      <c r="N14" s="11">
        <v>35.2</v>
      </c>
      <c r="O14" s="11">
        <v>48.4</v>
      </c>
      <c r="P14" s="11">
        <v>61.4</v>
      </c>
      <c r="Q14" s="12">
        <v>31.3</v>
      </c>
      <c r="R14" s="17">
        <f t="shared" si="0"/>
        <v>40.309090909090905</v>
      </c>
      <c r="S14" s="17">
        <f t="shared" si="1"/>
        <v>33.45654545454545</v>
      </c>
    </row>
    <row r="15" spans="1:19" ht="15">
      <c r="A15" s="4" t="s">
        <v>45</v>
      </c>
      <c r="B15" s="5" t="s">
        <v>22</v>
      </c>
      <c r="C15" s="5" t="s">
        <v>46</v>
      </c>
      <c r="D15" s="5">
        <v>511200</v>
      </c>
      <c r="E15" s="5">
        <v>197000</v>
      </c>
      <c r="F15" s="10">
        <v>52.5</v>
      </c>
      <c r="G15" s="10">
        <v>54</v>
      </c>
      <c r="H15" s="10">
        <v>52.9</v>
      </c>
      <c r="I15" s="10">
        <v>35.6</v>
      </c>
      <c r="J15" s="10">
        <v>26.9</v>
      </c>
      <c r="K15" s="10">
        <v>31.6</v>
      </c>
      <c r="L15" s="10">
        <v>31.1</v>
      </c>
      <c r="M15" s="11">
        <v>32.2</v>
      </c>
      <c r="N15" s="11">
        <v>31.6</v>
      </c>
      <c r="O15" s="10"/>
      <c r="P15" s="11">
        <v>46.8</v>
      </c>
      <c r="Q15" s="12">
        <v>43.7</v>
      </c>
      <c r="R15" s="17">
        <f t="shared" si="0"/>
        <v>39.900000000000006</v>
      </c>
      <c r="S15" s="17">
        <f t="shared" si="1"/>
        <v>33.117000000000004</v>
      </c>
    </row>
    <row r="16" spans="1:19" ht="15">
      <c r="A16" s="4" t="s">
        <v>47</v>
      </c>
      <c r="B16" s="5" t="s">
        <v>22</v>
      </c>
      <c r="C16" s="5" t="s">
        <v>48</v>
      </c>
      <c r="D16" s="5">
        <v>510800</v>
      </c>
      <c r="E16" s="5">
        <v>196000</v>
      </c>
      <c r="F16" s="10">
        <v>80.1</v>
      </c>
      <c r="G16" s="10">
        <v>66.1</v>
      </c>
      <c r="H16" s="10">
        <v>53.9</v>
      </c>
      <c r="I16" s="10">
        <v>59.1</v>
      </c>
      <c r="J16" s="10"/>
      <c r="K16" s="10">
        <v>25</v>
      </c>
      <c r="L16" s="10">
        <v>53.1</v>
      </c>
      <c r="M16" s="11">
        <v>58.9</v>
      </c>
      <c r="N16" s="11">
        <v>57.1</v>
      </c>
      <c r="O16" s="11">
        <v>65.4</v>
      </c>
      <c r="P16" s="11">
        <v>60.4</v>
      </c>
      <c r="Q16" s="12">
        <v>61.7</v>
      </c>
      <c r="R16" s="17">
        <f t="shared" si="0"/>
        <v>58.25454545454546</v>
      </c>
      <c r="S16" s="17">
        <f t="shared" si="1"/>
        <v>48.35127272727273</v>
      </c>
    </row>
    <row r="17" spans="1:19" ht="15">
      <c r="A17" s="4" t="s">
        <v>49</v>
      </c>
      <c r="B17" s="5" t="s">
        <v>22</v>
      </c>
      <c r="C17" s="5" t="s">
        <v>50</v>
      </c>
      <c r="D17" s="5">
        <v>512000</v>
      </c>
      <c r="E17" s="5">
        <v>195500</v>
      </c>
      <c r="F17" s="10">
        <v>122.5</v>
      </c>
      <c r="G17" s="10">
        <v>99.7</v>
      </c>
      <c r="H17" s="10">
        <v>104.8</v>
      </c>
      <c r="I17" s="10">
        <v>99</v>
      </c>
      <c r="J17" s="10"/>
      <c r="K17" s="10">
        <v>79.6</v>
      </c>
      <c r="L17" s="10">
        <v>90.2</v>
      </c>
      <c r="M17" s="11">
        <v>106.6</v>
      </c>
      <c r="N17" s="11">
        <v>86.9</v>
      </c>
      <c r="O17" s="11">
        <v>107.6</v>
      </c>
      <c r="P17" s="11">
        <v>116.8</v>
      </c>
      <c r="Q17" s="12">
        <v>91</v>
      </c>
      <c r="R17" s="17">
        <f t="shared" si="0"/>
        <v>100.42727272727274</v>
      </c>
      <c r="S17" s="17">
        <f t="shared" si="1"/>
        <v>83.35463636363637</v>
      </c>
    </row>
    <row r="18" spans="1:19" ht="15">
      <c r="A18" s="4" t="s">
        <v>51</v>
      </c>
      <c r="B18" s="5" t="s">
        <v>22</v>
      </c>
      <c r="C18" s="5" t="s">
        <v>52</v>
      </c>
      <c r="D18" s="5">
        <v>510800</v>
      </c>
      <c r="E18" s="5">
        <v>197200</v>
      </c>
      <c r="F18" s="10">
        <v>60.6</v>
      </c>
      <c r="G18" s="10">
        <v>49</v>
      </c>
      <c r="H18" s="10">
        <v>48.5</v>
      </c>
      <c r="I18" s="10">
        <v>42.7</v>
      </c>
      <c r="J18" s="10"/>
      <c r="K18" s="10">
        <v>32.4</v>
      </c>
      <c r="L18" s="10">
        <v>28.6</v>
      </c>
      <c r="M18" s="11">
        <v>33.7</v>
      </c>
      <c r="N18" s="11">
        <v>38</v>
      </c>
      <c r="O18" s="11">
        <v>50.2</v>
      </c>
      <c r="P18" s="11">
        <v>51.4</v>
      </c>
      <c r="Q18" s="12">
        <v>39.1</v>
      </c>
      <c r="R18" s="17">
        <f t="shared" si="0"/>
        <v>43.10909090909091</v>
      </c>
      <c r="S18" s="17">
        <f t="shared" si="1"/>
        <v>35.780545454545454</v>
      </c>
    </row>
    <row r="19" spans="1:19" ht="15">
      <c r="A19" s="7" t="s">
        <v>53</v>
      </c>
      <c r="B19" s="8" t="s">
        <v>54</v>
      </c>
      <c r="C19" s="8" t="s">
        <v>55</v>
      </c>
      <c r="D19" s="8">
        <v>510565</v>
      </c>
      <c r="E19" s="8">
        <v>196808</v>
      </c>
      <c r="F19" s="13">
        <v>56.7</v>
      </c>
      <c r="G19" s="13">
        <v>52.4</v>
      </c>
      <c r="H19" s="13">
        <v>54.6</v>
      </c>
      <c r="I19" s="13">
        <v>38.4</v>
      </c>
      <c r="J19" s="13">
        <v>36.9</v>
      </c>
      <c r="K19" s="13">
        <v>35.4</v>
      </c>
      <c r="L19" s="13">
        <v>31.1</v>
      </c>
      <c r="M19" s="13">
        <v>38.3</v>
      </c>
      <c r="N19" s="13">
        <v>35.7</v>
      </c>
      <c r="O19" s="13">
        <v>51.9</v>
      </c>
      <c r="P19" s="13">
        <v>58.3</v>
      </c>
      <c r="Q19" s="14">
        <v>45.5</v>
      </c>
      <c r="R19" s="17">
        <f t="shared" si="0"/>
        <v>44.6</v>
      </c>
      <c r="S19" s="17">
        <f t="shared" si="1"/>
        <v>37.018</v>
      </c>
    </row>
    <row r="21" ht="15">
      <c r="A21" t="s">
        <v>56</v>
      </c>
    </row>
    <row r="22" ht="15">
      <c r="A22" t="s">
        <v>57</v>
      </c>
    </row>
    <row r="23" ht="15">
      <c r="A23" t="s">
        <v>58</v>
      </c>
    </row>
    <row r="24" ht="15">
      <c r="A24" t="s">
        <v>59</v>
      </c>
    </row>
  </sheetData>
  <sheetProtection/>
  <printOptions/>
  <pageMargins left="0.7" right="0.7" top="0.75" bottom="0.75" header="0.3" footer="0.3"/>
  <pageSetup fitToHeight="1" fitToWidth="1" horizontalDpi="300" verticalDpi="3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7109375" style="0" bestFit="1" customWidth="1"/>
    <col min="3" max="3" width="37.57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  <col min="19" max="19" width="13.57421875" style="0" bestFit="1" customWidth="1"/>
  </cols>
  <sheetData>
    <row r="1" ht="15">
      <c r="A1" t="s">
        <v>60</v>
      </c>
    </row>
    <row r="2" spans="1:19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  <c r="R2" s="16" t="s">
        <v>137</v>
      </c>
      <c r="S2" s="16" t="s">
        <v>138</v>
      </c>
    </row>
    <row r="3" spans="1:19" ht="15">
      <c r="A3" s="4" t="s">
        <v>18</v>
      </c>
      <c r="B3" s="5" t="s">
        <v>19</v>
      </c>
      <c r="C3" s="5" t="s">
        <v>20</v>
      </c>
      <c r="D3" s="5">
        <v>508700</v>
      </c>
      <c r="E3" s="5">
        <v>198900</v>
      </c>
      <c r="F3" s="5">
        <v>43</v>
      </c>
      <c r="G3" s="5">
        <v>36</v>
      </c>
      <c r="H3" s="5">
        <v>26</v>
      </c>
      <c r="I3" s="5">
        <v>26</v>
      </c>
      <c r="J3" s="5">
        <v>19</v>
      </c>
      <c r="K3" s="5">
        <v>17</v>
      </c>
      <c r="L3" s="5">
        <v>12</v>
      </c>
      <c r="M3" s="5">
        <v>14</v>
      </c>
      <c r="N3" s="5">
        <v>22</v>
      </c>
      <c r="O3" s="5">
        <v>20</v>
      </c>
      <c r="P3" s="5">
        <v>32</v>
      </c>
      <c r="Q3" s="6">
        <v>41</v>
      </c>
      <c r="R3" s="17">
        <f>AVERAGE(F3:Q3)</f>
        <v>25.666666666666668</v>
      </c>
      <c r="S3" s="17">
        <f>R3*0.86</f>
        <v>22.073333333333334</v>
      </c>
    </row>
    <row r="4" spans="1:19" ht="15">
      <c r="A4" s="4" t="s">
        <v>21</v>
      </c>
      <c r="B4" s="5" t="s">
        <v>22</v>
      </c>
      <c r="C4" s="5" t="s">
        <v>23</v>
      </c>
      <c r="D4" s="5">
        <v>510600</v>
      </c>
      <c r="E4" s="5">
        <v>195700</v>
      </c>
      <c r="F4" s="5">
        <v>75</v>
      </c>
      <c r="G4" s="5">
        <v>61</v>
      </c>
      <c r="H4" s="5">
        <v>44</v>
      </c>
      <c r="I4" s="5">
        <v>53</v>
      </c>
      <c r="J4" s="5">
        <v>48</v>
      </c>
      <c r="K4" s="5">
        <v>45</v>
      </c>
      <c r="L4" s="5">
        <v>36</v>
      </c>
      <c r="M4" s="5">
        <v>36</v>
      </c>
      <c r="N4" s="5">
        <v>48</v>
      </c>
      <c r="O4" s="5">
        <v>49</v>
      </c>
      <c r="P4" s="5">
        <v>54</v>
      </c>
      <c r="Q4" s="6">
        <v>64</v>
      </c>
      <c r="R4" s="17">
        <f aca="true" t="shared" si="0" ref="R4:R19">AVERAGE(F4:Q4)</f>
        <v>51.083333333333336</v>
      </c>
      <c r="S4" s="17">
        <f aca="true" t="shared" si="1" ref="S4:S19">R4*0.86</f>
        <v>43.931666666666665</v>
      </c>
    </row>
    <row r="5" spans="1:19" ht="15">
      <c r="A5" s="4" t="s">
        <v>24</v>
      </c>
      <c r="B5" s="5" t="s">
        <v>19</v>
      </c>
      <c r="C5" s="5" t="s">
        <v>25</v>
      </c>
      <c r="D5" s="5">
        <v>511000</v>
      </c>
      <c r="E5" s="5">
        <v>200700</v>
      </c>
      <c r="F5" s="5">
        <v>54</v>
      </c>
      <c r="G5" s="5">
        <v>39</v>
      </c>
      <c r="H5" s="5">
        <v>32</v>
      </c>
      <c r="I5" s="5">
        <v>30</v>
      </c>
      <c r="J5" s="5">
        <v>24</v>
      </c>
      <c r="K5" s="5">
        <v>20</v>
      </c>
      <c r="L5" s="5">
        <v>15</v>
      </c>
      <c r="M5" s="5">
        <v>17</v>
      </c>
      <c r="N5" s="5">
        <v>28</v>
      </c>
      <c r="O5" s="5">
        <v>30</v>
      </c>
      <c r="P5" s="5">
        <v>38</v>
      </c>
      <c r="Q5" s="6">
        <v>47</v>
      </c>
      <c r="R5" s="17">
        <f t="shared" si="0"/>
        <v>31.166666666666668</v>
      </c>
      <c r="S5" s="17">
        <f t="shared" si="1"/>
        <v>26.803333333333335</v>
      </c>
    </row>
    <row r="6" spans="1:19" ht="15">
      <c r="A6" s="4" t="s">
        <v>26</v>
      </c>
      <c r="B6" s="5" t="s">
        <v>22</v>
      </c>
      <c r="C6" s="5" t="s">
        <v>27</v>
      </c>
      <c r="D6" s="5">
        <v>512000</v>
      </c>
      <c r="E6" s="5">
        <v>195300</v>
      </c>
      <c r="F6" s="5">
        <v>106</v>
      </c>
      <c r="G6" s="5">
        <v>88</v>
      </c>
      <c r="H6" s="5">
        <v>77</v>
      </c>
      <c r="I6" s="5">
        <v>76</v>
      </c>
      <c r="J6" s="5">
        <v>62</v>
      </c>
      <c r="K6" s="5">
        <v>70</v>
      </c>
      <c r="L6" s="5">
        <v>50</v>
      </c>
      <c r="M6" s="5">
        <v>54</v>
      </c>
      <c r="N6" s="5">
        <v>69</v>
      </c>
      <c r="O6" s="5">
        <v>48</v>
      </c>
      <c r="P6" s="5">
        <v>75</v>
      </c>
      <c r="Q6" s="6">
        <v>93</v>
      </c>
      <c r="R6" s="17">
        <f t="shared" si="0"/>
        <v>72.33333333333333</v>
      </c>
      <c r="S6" s="17">
        <f t="shared" si="1"/>
        <v>62.20666666666666</v>
      </c>
    </row>
    <row r="7" spans="1:19" ht="15">
      <c r="A7" s="4" t="s">
        <v>28</v>
      </c>
      <c r="B7" s="5" t="s">
        <v>29</v>
      </c>
      <c r="C7" s="5" t="s">
        <v>30</v>
      </c>
      <c r="D7" s="5">
        <v>509900</v>
      </c>
      <c r="E7" s="5">
        <v>200000</v>
      </c>
      <c r="F7" s="5">
        <v>69</v>
      </c>
      <c r="G7" s="5">
        <v>52</v>
      </c>
      <c r="H7" s="5">
        <v>43</v>
      </c>
      <c r="I7" s="5">
        <v>40</v>
      </c>
      <c r="J7" s="5">
        <v>33</v>
      </c>
      <c r="K7" s="5">
        <v>29</v>
      </c>
      <c r="L7" s="5">
        <v>26</v>
      </c>
      <c r="M7" s="5">
        <v>30</v>
      </c>
      <c r="N7" s="5">
        <v>43</v>
      </c>
      <c r="O7" s="5">
        <v>45</v>
      </c>
      <c r="P7" s="5">
        <v>50</v>
      </c>
      <c r="Q7" s="6">
        <v>62</v>
      </c>
      <c r="R7" s="17">
        <f t="shared" si="0"/>
        <v>43.5</v>
      </c>
      <c r="S7" s="17">
        <f t="shared" si="1"/>
        <v>37.41</v>
      </c>
    </row>
    <row r="8" spans="1:19" ht="15">
      <c r="A8" s="4" t="s">
        <v>31</v>
      </c>
      <c r="B8" s="5" t="s">
        <v>19</v>
      </c>
      <c r="C8" s="5" t="s">
        <v>32</v>
      </c>
      <c r="D8" s="5">
        <v>510900</v>
      </c>
      <c r="E8" s="5">
        <v>197200</v>
      </c>
      <c r="F8" s="5">
        <v>70</v>
      </c>
      <c r="G8" s="5">
        <v>73</v>
      </c>
      <c r="H8" s="5">
        <v>44</v>
      </c>
      <c r="I8" s="5">
        <v>36</v>
      </c>
      <c r="J8" s="5">
        <v>31</v>
      </c>
      <c r="K8" s="5">
        <v>24</v>
      </c>
      <c r="L8" s="5">
        <v>22</v>
      </c>
      <c r="M8" s="5">
        <v>24</v>
      </c>
      <c r="N8" s="5">
        <v>36</v>
      </c>
      <c r="O8" s="5">
        <v>40</v>
      </c>
      <c r="P8" s="5">
        <v>52</v>
      </c>
      <c r="Q8" s="6">
        <v>58</v>
      </c>
      <c r="R8" s="17">
        <f t="shared" si="0"/>
        <v>42.5</v>
      </c>
      <c r="S8" s="17">
        <f t="shared" si="1"/>
        <v>36.55</v>
      </c>
    </row>
    <row r="9" spans="1:19" ht="15">
      <c r="A9" s="4" t="s">
        <v>33</v>
      </c>
      <c r="B9" s="5" t="s">
        <v>29</v>
      </c>
      <c r="C9" s="5" t="s">
        <v>34</v>
      </c>
      <c r="D9" s="5">
        <v>512300</v>
      </c>
      <c r="E9" s="5">
        <v>200100</v>
      </c>
      <c r="F9" s="5">
        <v>62</v>
      </c>
      <c r="G9" s="5">
        <v>52</v>
      </c>
      <c r="H9" s="5">
        <v>42</v>
      </c>
      <c r="I9" s="5">
        <v>41</v>
      </c>
      <c r="J9" s="5">
        <v>30</v>
      </c>
      <c r="K9" s="5">
        <v>30</v>
      </c>
      <c r="L9" s="5">
        <v>24</v>
      </c>
      <c r="M9" s="5">
        <v>31</v>
      </c>
      <c r="N9" s="5">
        <v>37</v>
      </c>
      <c r="O9" s="5">
        <v>39</v>
      </c>
      <c r="P9" s="5">
        <v>40</v>
      </c>
      <c r="Q9" s="6">
        <v>45</v>
      </c>
      <c r="R9" s="17">
        <f t="shared" si="0"/>
        <v>39.416666666666664</v>
      </c>
      <c r="S9" s="17">
        <f t="shared" si="1"/>
        <v>33.89833333333333</v>
      </c>
    </row>
    <row r="10" spans="1:19" ht="15">
      <c r="A10" s="4" t="s">
        <v>35</v>
      </c>
      <c r="B10" s="5" t="s">
        <v>22</v>
      </c>
      <c r="C10" s="5" t="s">
        <v>36</v>
      </c>
      <c r="D10" s="5">
        <v>511200</v>
      </c>
      <c r="E10" s="5">
        <v>198100</v>
      </c>
      <c r="F10" s="5">
        <v>84</v>
      </c>
      <c r="G10" s="5">
        <v>69</v>
      </c>
      <c r="H10" s="5">
        <v>56</v>
      </c>
      <c r="I10" s="5">
        <v>48</v>
      </c>
      <c r="J10" s="5">
        <v>45</v>
      </c>
      <c r="K10" s="5">
        <v>41</v>
      </c>
      <c r="L10" s="5">
        <v>36</v>
      </c>
      <c r="M10" s="5">
        <v>35</v>
      </c>
      <c r="N10" s="5">
        <v>51</v>
      </c>
      <c r="O10" s="5">
        <v>56</v>
      </c>
      <c r="P10" s="5">
        <v>56</v>
      </c>
      <c r="Q10" s="6">
        <v>70</v>
      </c>
      <c r="R10" s="17">
        <f t="shared" si="0"/>
        <v>53.916666666666664</v>
      </c>
      <c r="S10" s="17">
        <f t="shared" si="1"/>
        <v>46.36833333333333</v>
      </c>
    </row>
    <row r="11" spans="1:19" ht="15">
      <c r="A11" s="4" t="s">
        <v>37</v>
      </c>
      <c r="B11" s="5" t="s">
        <v>22</v>
      </c>
      <c r="C11" s="5" t="s">
        <v>38</v>
      </c>
      <c r="D11" s="5">
        <v>511700</v>
      </c>
      <c r="E11" s="5">
        <v>200700</v>
      </c>
      <c r="F11" s="5">
        <v>81</v>
      </c>
      <c r="G11" s="5">
        <v>67</v>
      </c>
      <c r="H11" s="5">
        <v>54</v>
      </c>
      <c r="I11" s="5">
        <v>49</v>
      </c>
      <c r="J11" s="5">
        <v>43</v>
      </c>
      <c r="K11" s="5">
        <v>44</v>
      </c>
      <c r="L11" s="5">
        <v>34</v>
      </c>
      <c r="M11" s="5">
        <v>32</v>
      </c>
      <c r="N11" s="5">
        <v>48</v>
      </c>
      <c r="O11" s="5">
        <v>53</v>
      </c>
      <c r="P11" s="5">
        <v>59</v>
      </c>
      <c r="Q11" s="6">
        <v>63</v>
      </c>
      <c r="R11" s="17">
        <f t="shared" si="0"/>
        <v>52.25</v>
      </c>
      <c r="S11" s="17">
        <f t="shared" si="1"/>
        <v>44.935</v>
      </c>
    </row>
    <row r="12" spans="1:19" ht="15">
      <c r="A12" s="4" t="s">
        <v>39</v>
      </c>
      <c r="B12" s="5" t="s">
        <v>22</v>
      </c>
      <c r="C12" s="5" t="s">
        <v>40</v>
      </c>
      <c r="D12" s="5">
        <v>511000</v>
      </c>
      <c r="E12" s="5">
        <v>198300</v>
      </c>
      <c r="F12" s="5">
        <v>84</v>
      </c>
      <c r="G12" s="5">
        <v>75</v>
      </c>
      <c r="H12" s="5">
        <v>62</v>
      </c>
      <c r="I12" s="5">
        <v>59</v>
      </c>
      <c r="J12" s="5">
        <v>51</v>
      </c>
      <c r="K12" s="5">
        <v>38</v>
      </c>
      <c r="L12" s="5"/>
      <c r="M12" s="5">
        <v>44</v>
      </c>
      <c r="N12" s="5">
        <v>54</v>
      </c>
      <c r="O12" s="5"/>
      <c r="P12" s="5"/>
      <c r="Q12" s="6">
        <v>67</v>
      </c>
      <c r="R12" s="17">
        <f t="shared" si="0"/>
        <v>59.333333333333336</v>
      </c>
      <c r="S12" s="17">
        <f t="shared" si="1"/>
        <v>51.02666666666667</v>
      </c>
    </row>
    <row r="13" spans="1:19" ht="15">
      <c r="A13" s="4" t="s">
        <v>41</v>
      </c>
      <c r="B13" s="5" t="s">
        <v>22</v>
      </c>
      <c r="C13" s="5" t="s">
        <v>42</v>
      </c>
      <c r="D13" s="5">
        <v>511000</v>
      </c>
      <c r="E13" s="5">
        <v>198000</v>
      </c>
      <c r="F13" s="5">
        <v>81</v>
      </c>
      <c r="G13" s="5">
        <v>71</v>
      </c>
      <c r="H13" s="5">
        <v>60</v>
      </c>
      <c r="I13" s="5">
        <v>57</v>
      </c>
      <c r="J13" s="5">
        <v>46</v>
      </c>
      <c r="K13" s="5">
        <v>46</v>
      </c>
      <c r="L13" s="5">
        <v>35</v>
      </c>
      <c r="M13" s="5">
        <v>36</v>
      </c>
      <c r="N13" s="5">
        <v>50</v>
      </c>
      <c r="O13" s="5">
        <v>54</v>
      </c>
      <c r="P13" s="5">
        <v>53</v>
      </c>
      <c r="Q13" s="6">
        <v>80</v>
      </c>
      <c r="R13" s="17">
        <f t="shared" si="0"/>
        <v>55.75</v>
      </c>
      <c r="S13" s="17">
        <f t="shared" si="1"/>
        <v>47.945</v>
      </c>
    </row>
    <row r="14" spans="1:19" ht="15">
      <c r="A14" s="4" t="s">
        <v>43</v>
      </c>
      <c r="B14" s="5" t="s">
        <v>22</v>
      </c>
      <c r="C14" s="5" t="s">
        <v>44</v>
      </c>
      <c r="D14" s="5">
        <v>510900</v>
      </c>
      <c r="E14" s="5">
        <v>197800</v>
      </c>
      <c r="F14" s="5">
        <v>72</v>
      </c>
      <c r="G14" s="5">
        <v>63</v>
      </c>
      <c r="H14" s="5">
        <v>48</v>
      </c>
      <c r="I14" s="5">
        <v>49</v>
      </c>
      <c r="J14" s="5">
        <v>43</v>
      </c>
      <c r="K14" s="5">
        <v>35</v>
      </c>
      <c r="L14" s="5">
        <v>28</v>
      </c>
      <c r="M14" s="5">
        <v>31</v>
      </c>
      <c r="N14" s="5">
        <v>44</v>
      </c>
      <c r="O14" s="5">
        <v>45</v>
      </c>
      <c r="P14" s="5">
        <v>59</v>
      </c>
      <c r="Q14" s="6"/>
      <c r="R14" s="17">
        <f t="shared" si="0"/>
        <v>47</v>
      </c>
      <c r="S14" s="17">
        <f t="shared" si="1"/>
        <v>40.42</v>
      </c>
    </row>
    <row r="15" spans="1:19" ht="15">
      <c r="A15" s="4" t="s">
        <v>45</v>
      </c>
      <c r="B15" s="5" t="s">
        <v>22</v>
      </c>
      <c r="C15" s="5" t="s">
        <v>46</v>
      </c>
      <c r="D15" s="5">
        <v>511200</v>
      </c>
      <c r="E15" s="5">
        <v>197000</v>
      </c>
      <c r="F15" s="5">
        <v>67</v>
      </c>
      <c r="G15" s="5">
        <v>52</v>
      </c>
      <c r="H15" s="5">
        <v>48</v>
      </c>
      <c r="I15" s="5">
        <v>45</v>
      </c>
      <c r="J15" s="5">
        <v>36</v>
      </c>
      <c r="K15" s="5">
        <v>32</v>
      </c>
      <c r="L15" s="5">
        <v>27</v>
      </c>
      <c r="M15" s="5">
        <v>32</v>
      </c>
      <c r="N15" s="5">
        <v>44</v>
      </c>
      <c r="O15" s="5">
        <v>43</v>
      </c>
      <c r="P15" s="5">
        <v>58</v>
      </c>
      <c r="Q15" s="6">
        <v>67</v>
      </c>
      <c r="R15" s="17">
        <f t="shared" si="0"/>
        <v>45.916666666666664</v>
      </c>
      <c r="S15" s="17">
        <f t="shared" si="1"/>
        <v>39.48833333333333</v>
      </c>
    </row>
    <row r="16" spans="1:19" ht="15">
      <c r="A16" s="4" t="s">
        <v>47</v>
      </c>
      <c r="B16" s="5" t="s">
        <v>22</v>
      </c>
      <c r="C16" s="5" t="s">
        <v>48</v>
      </c>
      <c r="D16" s="5">
        <v>510800</v>
      </c>
      <c r="E16" s="5">
        <v>196000</v>
      </c>
      <c r="F16" s="5">
        <v>92</v>
      </c>
      <c r="G16" s="5">
        <v>72</v>
      </c>
      <c r="H16" s="5">
        <v>72</v>
      </c>
      <c r="I16" s="5">
        <v>62</v>
      </c>
      <c r="J16" s="5">
        <v>55</v>
      </c>
      <c r="K16" s="5">
        <v>61</v>
      </c>
      <c r="L16" s="5">
        <v>53</v>
      </c>
      <c r="M16" s="5">
        <v>47</v>
      </c>
      <c r="N16" s="5">
        <v>68</v>
      </c>
      <c r="O16" s="5">
        <v>67</v>
      </c>
      <c r="P16" s="5">
        <v>76</v>
      </c>
      <c r="Q16" s="6">
        <v>80</v>
      </c>
      <c r="R16" s="17">
        <f t="shared" si="0"/>
        <v>67.08333333333333</v>
      </c>
      <c r="S16" s="17">
        <f t="shared" si="1"/>
        <v>57.69166666666666</v>
      </c>
    </row>
    <row r="17" spans="1:19" ht="15">
      <c r="A17" s="4" t="s">
        <v>49</v>
      </c>
      <c r="B17" s="5" t="s">
        <v>22</v>
      </c>
      <c r="C17" s="5" t="s">
        <v>50</v>
      </c>
      <c r="D17" s="5">
        <v>512000</v>
      </c>
      <c r="E17" s="5">
        <v>195500</v>
      </c>
      <c r="F17" s="5">
        <v>125</v>
      </c>
      <c r="G17" s="5">
        <v>122</v>
      </c>
      <c r="H17" s="5">
        <v>113</v>
      </c>
      <c r="I17" s="5">
        <v>112</v>
      </c>
      <c r="J17" s="5">
        <v>111</v>
      </c>
      <c r="K17" s="5">
        <v>102</v>
      </c>
      <c r="L17" s="5">
        <v>78</v>
      </c>
      <c r="M17" s="5">
        <v>97</v>
      </c>
      <c r="N17" s="5">
        <v>100</v>
      </c>
      <c r="O17" s="5">
        <v>97</v>
      </c>
      <c r="P17" s="5">
        <v>102</v>
      </c>
      <c r="Q17" s="6">
        <v>110</v>
      </c>
      <c r="R17" s="17">
        <f t="shared" si="0"/>
        <v>105.75</v>
      </c>
      <c r="S17" s="17">
        <f t="shared" si="1"/>
        <v>90.945</v>
      </c>
    </row>
    <row r="18" spans="1:19" ht="15">
      <c r="A18" s="4" t="s">
        <v>51</v>
      </c>
      <c r="B18" s="5" t="s">
        <v>22</v>
      </c>
      <c r="C18" s="5" t="s">
        <v>52</v>
      </c>
      <c r="D18" s="5">
        <v>510800</v>
      </c>
      <c r="E18" s="5">
        <v>197200</v>
      </c>
      <c r="F18" s="5">
        <v>68</v>
      </c>
      <c r="G18" s="5">
        <v>57</v>
      </c>
      <c r="H18" s="5">
        <v>50</v>
      </c>
      <c r="I18" s="5">
        <v>47</v>
      </c>
      <c r="J18" s="5">
        <v>37</v>
      </c>
      <c r="K18" s="5">
        <v>35</v>
      </c>
      <c r="L18" s="5">
        <v>32</v>
      </c>
      <c r="M18" s="5">
        <v>34</v>
      </c>
      <c r="N18" s="5">
        <v>47</v>
      </c>
      <c r="O18" s="5">
        <v>48</v>
      </c>
      <c r="P18" s="5">
        <v>60</v>
      </c>
      <c r="Q18" s="6">
        <v>66</v>
      </c>
      <c r="R18" s="17">
        <f t="shared" si="0"/>
        <v>48.416666666666664</v>
      </c>
      <c r="S18" s="17">
        <f t="shared" si="1"/>
        <v>41.63833333333333</v>
      </c>
    </row>
    <row r="19" spans="1:19" ht="15">
      <c r="A19" s="7" t="s">
        <v>53</v>
      </c>
      <c r="B19" s="8" t="s">
        <v>54</v>
      </c>
      <c r="C19" s="8" t="s">
        <v>55</v>
      </c>
      <c r="D19" s="8">
        <v>510565</v>
      </c>
      <c r="E19" s="8">
        <v>196808</v>
      </c>
      <c r="F19" s="8">
        <v>70</v>
      </c>
      <c r="G19" s="8">
        <v>54</v>
      </c>
      <c r="H19" s="8">
        <v>47</v>
      </c>
      <c r="I19" s="8">
        <v>40</v>
      </c>
      <c r="J19" s="8">
        <v>39</v>
      </c>
      <c r="K19" s="8">
        <v>31</v>
      </c>
      <c r="L19" s="8">
        <v>29</v>
      </c>
      <c r="M19" s="8">
        <v>33</v>
      </c>
      <c r="N19" s="8">
        <v>44</v>
      </c>
      <c r="O19" s="8">
        <v>43</v>
      </c>
      <c r="P19" s="8">
        <v>55</v>
      </c>
      <c r="Q19" s="9">
        <v>63</v>
      </c>
      <c r="R19" s="17">
        <f t="shared" si="0"/>
        <v>45.666666666666664</v>
      </c>
      <c r="S19" s="17">
        <f t="shared" si="1"/>
        <v>39.27333333333333</v>
      </c>
    </row>
    <row r="21" ht="15">
      <c r="A21" t="s">
        <v>56</v>
      </c>
    </row>
    <row r="22" ht="15">
      <c r="A22" t="s">
        <v>57</v>
      </c>
    </row>
    <row r="23" ht="15">
      <c r="A23" t="s">
        <v>58</v>
      </c>
    </row>
    <row r="24" ht="15">
      <c r="A24" t="s">
        <v>59</v>
      </c>
    </row>
  </sheetData>
  <sheetProtection/>
  <printOptions/>
  <pageMargins left="0.7" right="0.7" top="0.75" bottom="0.75" header="0.3" footer="0.3"/>
  <pageSetup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7109375" style="0" bestFit="1" customWidth="1"/>
    <col min="3" max="3" width="37.57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61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8" ht="15">
      <c r="A3" s="4" t="s">
        <v>18</v>
      </c>
      <c r="B3" s="5" t="s">
        <v>19</v>
      </c>
      <c r="C3" s="5" t="s">
        <v>20</v>
      </c>
      <c r="D3" s="5">
        <v>508700</v>
      </c>
      <c r="E3" s="5">
        <v>198900</v>
      </c>
      <c r="F3" s="5">
        <v>40</v>
      </c>
      <c r="G3" s="5">
        <v>33</v>
      </c>
      <c r="H3" s="5">
        <v>24</v>
      </c>
      <c r="I3" s="5">
        <v>28</v>
      </c>
      <c r="J3" s="5">
        <v>14</v>
      </c>
      <c r="K3" s="5">
        <v>20</v>
      </c>
      <c r="L3" s="5">
        <v>12</v>
      </c>
      <c r="M3" s="5">
        <v>13</v>
      </c>
      <c r="N3" s="5">
        <v>16</v>
      </c>
      <c r="O3" s="5">
        <v>23</v>
      </c>
      <c r="P3" s="5"/>
      <c r="Q3" s="6">
        <v>33</v>
      </c>
      <c r="R3" t="s">
        <v>142</v>
      </c>
    </row>
    <row r="4" spans="1:17" ht="15">
      <c r="A4" s="4" t="s">
        <v>21</v>
      </c>
      <c r="B4" s="5" t="s">
        <v>22</v>
      </c>
      <c r="C4" s="5" t="s">
        <v>23</v>
      </c>
      <c r="D4" s="5">
        <v>510600</v>
      </c>
      <c r="E4" s="5">
        <v>195700</v>
      </c>
      <c r="F4" s="5">
        <v>70</v>
      </c>
      <c r="G4" s="5">
        <v>69</v>
      </c>
      <c r="H4" s="5">
        <v>66</v>
      </c>
      <c r="I4" s="5">
        <v>58</v>
      </c>
      <c r="J4" s="5">
        <v>44</v>
      </c>
      <c r="K4" s="5">
        <v>49</v>
      </c>
      <c r="L4" s="5">
        <v>45</v>
      </c>
      <c r="M4" s="5">
        <v>32</v>
      </c>
      <c r="N4" s="5">
        <v>37</v>
      </c>
      <c r="O4" s="5">
        <v>54</v>
      </c>
      <c r="P4" s="5">
        <v>50</v>
      </c>
      <c r="Q4" s="6">
        <v>62</v>
      </c>
    </row>
    <row r="5" spans="1:17" ht="15">
      <c r="A5" s="4" t="s">
        <v>24</v>
      </c>
      <c r="B5" s="5" t="s">
        <v>19</v>
      </c>
      <c r="C5" s="5" t="s">
        <v>25</v>
      </c>
      <c r="D5" s="5">
        <v>511000</v>
      </c>
      <c r="E5" s="5">
        <v>200700</v>
      </c>
      <c r="F5" s="5">
        <v>53</v>
      </c>
      <c r="G5" s="5">
        <v>42</v>
      </c>
      <c r="H5" s="5">
        <v>31</v>
      </c>
      <c r="I5" s="5">
        <v>31</v>
      </c>
      <c r="J5" s="5">
        <v>18</v>
      </c>
      <c r="K5" s="5">
        <v>19</v>
      </c>
      <c r="L5" s="5">
        <v>16</v>
      </c>
      <c r="M5" s="5">
        <v>19</v>
      </c>
      <c r="N5" s="5">
        <v>18</v>
      </c>
      <c r="O5" s="5">
        <v>36</v>
      </c>
      <c r="P5" s="5">
        <v>57</v>
      </c>
      <c r="Q5" s="6">
        <v>58</v>
      </c>
    </row>
    <row r="6" spans="1:17" ht="15">
      <c r="A6" s="4" t="s">
        <v>26</v>
      </c>
      <c r="B6" s="5" t="s">
        <v>22</v>
      </c>
      <c r="C6" s="5" t="s">
        <v>27</v>
      </c>
      <c r="D6" s="5">
        <v>512000</v>
      </c>
      <c r="E6" s="5">
        <v>195300</v>
      </c>
      <c r="F6" s="5">
        <v>91</v>
      </c>
      <c r="G6" s="5">
        <v>84</v>
      </c>
      <c r="H6" s="5">
        <v>84</v>
      </c>
      <c r="I6" s="5">
        <v>79</v>
      </c>
      <c r="J6" s="5">
        <v>46</v>
      </c>
      <c r="K6" s="5">
        <v>69</v>
      </c>
      <c r="L6" s="5"/>
      <c r="M6" s="5"/>
      <c r="N6" s="5">
        <v>63</v>
      </c>
      <c r="O6" s="5">
        <v>70</v>
      </c>
      <c r="P6" s="5">
        <v>68</v>
      </c>
      <c r="Q6" s="6">
        <v>81</v>
      </c>
    </row>
    <row r="7" spans="1:17" ht="15">
      <c r="A7" s="4" t="s">
        <v>28</v>
      </c>
      <c r="B7" s="5" t="s">
        <v>29</v>
      </c>
      <c r="C7" s="5" t="s">
        <v>30</v>
      </c>
      <c r="D7" s="5">
        <v>509900</v>
      </c>
      <c r="E7" s="5">
        <v>200000</v>
      </c>
      <c r="F7" s="5">
        <v>67</v>
      </c>
      <c r="G7" s="5">
        <v>59</v>
      </c>
      <c r="H7" s="5">
        <v>46</v>
      </c>
      <c r="I7" s="5">
        <v>42</v>
      </c>
      <c r="J7" s="5">
        <v>21</v>
      </c>
      <c r="K7" s="5">
        <v>30</v>
      </c>
      <c r="L7" s="5">
        <v>27</v>
      </c>
      <c r="M7" s="5">
        <v>32</v>
      </c>
      <c r="N7" s="5">
        <v>29</v>
      </c>
      <c r="O7" s="5">
        <v>49</v>
      </c>
      <c r="P7" s="5">
        <v>50</v>
      </c>
      <c r="Q7" s="6">
        <v>53</v>
      </c>
    </row>
    <row r="8" spans="1:17" ht="15">
      <c r="A8" s="4" t="s">
        <v>31</v>
      </c>
      <c r="B8" s="5" t="s">
        <v>19</v>
      </c>
      <c r="C8" s="5" t="s">
        <v>32</v>
      </c>
      <c r="D8" s="5">
        <v>510900</v>
      </c>
      <c r="E8" s="5">
        <v>197200</v>
      </c>
      <c r="F8" s="5">
        <v>70</v>
      </c>
      <c r="G8" s="5">
        <v>58</v>
      </c>
      <c r="H8" s="5">
        <v>41</v>
      </c>
      <c r="I8" s="5">
        <v>45</v>
      </c>
      <c r="J8" s="5">
        <v>25</v>
      </c>
      <c r="K8" s="5">
        <v>28</v>
      </c>
      <c r="L8" s="5">
        <v>26</v>
      </c>
      <c r="M8" s="5">
        <v>30</v>
      </c>
      <c r="N8" s="5">
        <v>32</v>
      </c>
      <c r="O8" s="5">
        <v>49</v>
      </c>
      <c r="P8" s="5">
        <v>48</v>
      </c>
      <c r="Q8" s="6">
        <v>51</v>
      </c>
    </row>
    <row r="9" spans="1:17" ht="15">
      <c r="A9" s="4" t="s">
        <v>33</v>
      </c>
      <c r="B9" s="5" t="s">
        <v>29</v>
      </c>
      <c r="C9" s="5" t="s">
        <v>34</v>
      </c>
      <c r="D9" s="5">
        <v>512300</v>
      </c>
      <c r="E9" s="5">
        <v>200100</v>
      </c>
      <c r="F9" s="5">
        <v>65</v>
      </c>
      <c r="G9" s="5">
        <v>45</v>
      </c>
      <c r="H9" s="5">
        <v>35</v>
      </c>
      <c r="I9" s="5">
        <v>38</v>
      </c>
      <c r="J9" s="5">
        <v>25</v>
      </c>
      <c r="K9" s="5">
        <v>36</v>
      </c>
      <c r="L9" s="5">
        <v>22</v>
      </c>
      <c r="M9" s="5">
        <v>29</v>
      </c>
      <c r="N9" s="5">
        <v>30</v>
      </c>
      <c r="O9" s="5">
        <v>43</v>
      </c>
      <c r="P9" s="5">
        <v>38</v>
      </c>
      <c r="Q9" s="6">
        <v>52</v>
      </c>
    </row>
    <row r="10" spans="1:17" ht="15">
      <c r="A10" s="4" t="s">
        <v>35</v>
      </c>
      <c r="B10" s="5" t="s">
        <v>22</v>
      </c>
      <c r="C10" s="5" t="s">
        <v>36</v>
      </c>
      <c r="D10" s="5">
        <v>511200</v>
      </c>
      <c r="E10" s="5">
        <v>198100</v>
      </c>
      <c r="F10" s="5">
        <v>88</v>
      </c>
      <c r="G10" s="5">
        <v>64</v>
      </c>
      <c r="H10" s="5">
        <v>42</v>
      </c>
      <c r="I10" s="5">
        <v>57</v>
      </c>
      <c r="J10" s="5">
        <v>32</v>
      </c>
      <c r="K10" s="5"/>
      <c r="L10" s="5">
        <v>39</v>
      </c>
      <c r="M10" s="5">
        <v>43</v>
      </c>
      <c r="N10" s="5">
        <v>42</v>
      </c>
      <c r="O10" s="5">
        <v>62</v>
      </c>
      <c r="P10" s="5">
        <v>60</v>
      </c>
      <c r="Q10" s="6">
        <v>66</v>
      </c>
    </row>
    <row r="11" spans="1:17" ht="15">
      <c r="A11" s="4" t="s">
        <v>37</v>
      </c>
      <c r="B11" s="5" t="s">
        <v>22</v>
      </c>
      <c r="C11" s="5" t="s">
        <v>38</v>
      </c>
      <c r="D11" s="5">
        <v>511700</v>
      </c>
      <c r="E11" s="5">
        <v>200700</v>
      </c>
      <c r="F11" s="5">
        <v>85</v>
      </c>
      <c r="G11" s="5">
        <v>58</v>
      </c>
      <c r="H11" s="5">
        <v>53</v>
      </c>
      <c r="I11" s="5">
        <v>56</v>
      </c>
      <c r="J11" s="5">
        <v>38</v>
      </c>
      <c r="K11" s="5">
        <v>50</v>
      </c>
      <c r="L11" s="5">
        <v>38</v>
      </c>
      <c r="M11" s="5"/>
      <c r="N11" s="5">
        <v>36</v>
      </c>
      <c r="O11" s="5">
        <v>64</v>
      </c>
      <c r="P11" s="5">
        <v>57</v>
      </c>
      <c r="Q11" s="6">
        <v>58</v>
      </c>
    </row>
    <row r="12" spans="1:17" ht="15">
      <c r="A12" s="4" t="s">
        <v>39</v>
      </c>
      <c r="B12" s="5" t="s">
        <v>22</v>
      </c>
      <c r="C12" s="5" t="s">
        <v>40</v>
      </c>
      <c r="D12" s="5">
        <v>511000</v>
      </c>
      <c r="E12" s="5">
        <v>198300</v>
      </c>
      <c r="F12" s="5">
        <v>88</v>
      </c>
      <c r="G12" s="5">
        <v>73</v>
      </c>
      <c r="H12" s="5">
        <v>62</v>
      </c>
      <c r="I12" s="5"/>
      <c r="J12" s="5"/>
      <c r="K12" s="5">
        <v>40</v>
      </c>
      <c r="L12" s="5">
        <v>39</v>
      </c>
      <c r="M12" s="5">
        <v>46</v>
      </c>
      <c r="N12" s="5">
        <v>48</v>
      </c>
      <c r="O12" s="5">
        <v>61</v>
      </c>
      <c r="P12" s="5">
        <v>62</v>
      </c>
      <c r="Q12" s="6">
        <v>67</v>
      </c>
    </row>
    <row r="13" spans="1:17" ht="15">
      <c r="A13" s="4" t="s">
        <v>41</v>
      </c>
      <c r="B13" s="5" t="s">
        <v>22</v>
      </c>
      <c r="C13" s="5" t="s">
        <v>42</v>
      </c>
      <c r="D13" s="5">
        <v>511000</v>
      </c>
      <c r="E13" s="5">
        <v>198000</v>
      </c>
      <c r="F13" s="5">
        <v>73</v>
      </c>
      <c r="G13" s="5">
        <v>63</v>
      </c>
      <c r="H13" s="5">
        <v>46</v>
      </c>
      <c r="I13" s="5">
        <v>58</v>
      </c>
      <c r="J13" s="5">
        <v>24</v>
      </c>
      <c r="K13" s="5">
        <v>34</v>
      </c>
      <c r="L13" s="5">
        <v>32</v>
      </c>
      <c r="M13" s="5">
        <v>40</v>
      </c>
      <c r="N13" s="5">
        <v>35</v>
      </c>
      <c r="O13" s="5">
        <v>62</v>
      </c>
      <c r="P13" s="5">
        <v>60</v>
      </c>
      <c r="Q13" s="6">
        <v>64</v>
      </c>
    </row>
    <row r="14" spans="1:17" ht="15">
      <c r="A14" s="4" t="s">
        <v>43</v>
      </c>
      <c r="B14" s="5" t="s">
        <v>22</v>
      </c>
      <c r="C14" s="5" t="s">
        <v>44</v>
      </c>
      <c r="D14" s="5">
        <v>510900</v>
      </c>
      <c r="E14" s="5">
        <v>197800</v>
      </c>
      <c r="F14" s="5">
        <v>71</v>
      </c>
      <c r="G14" s="5">
        <v>54</v>
      </c>
      <c r="H14" s="5">
        <v>46</v>
      </c>
      <c r="I14" s="5">
        <v>54</v>
      </c>
      <c r="J14" s="5">
        <v>31</v>
      </c>
      <c r="K14" s="5">
        <v>42</v>
      </c>
      <c r="L14" s="5">
        <v>28</v>
      </c>
      <c r="M14" s="5">
        <v>25</v>
      </c>
      <c r="N14" s="5">
        <v>40</v>
      </c>
      <c r="O14" s="5">
        <v>52</v>
      </c>
      <c r="P14" s="5">
        <v>47</v>
      </c>
      <c r="Q14" s="6">
        <v>59</v>
      </c>
    </row>
    <row r="15" spans="1:17" ht="15">
      <c r="A15" s="4" t="s">
        <v>45</v>
      </c>
      <c r="B15" s="5" t="s">
        <v>22</v>
      </c>
      <c r="C15" s="5" t="s">
        <v>46</v>
      </c>
      <c r="D15" s="5">
        <v>511200</v>
      </c>
      <c r="E15" s="5">
        <v>197000</v>
      </c>
      <c r="F15" s="5">
        <v>69</v>
      </c>
      <c r="G15" s="5">
        <v>64</v>
      </c>
      <c r="H15" s="5">
        <v>47</v>
      </c>
      <c r="I15" s="5">
        <v>48</v>
      </c>
      <c r="J15" s="5">
        <v>26</v>
      </c>
      <c r="K15" s="5">
        <v>37</v>
      </c>
      <c r="L15" s="5"/>
      <c r="M15" s="5">
        <v>31</v>
      </c>
      <c r="N15" s="5">
        <v>35</v>
      </c>
      <c r="O15" s="5">
        <v>55</v>
      </c>
      <c r="P15" s="5">
        <v>53</v>
      </c>
      <c r="Q15" s="6">
        <v>60</v>
      </c>
    </row>
    <row r="16" spans="1:17" ht="15">
      <c r="A16" s="4" t="s">
        <v>47</v>
      </c>
      <c r="B16" s="5" t="s">
        <v>22</v>
      </c>
      <c r="C16" s="5" t="s">
        <v>48</v>
      </c>
      <c r="D16" s="5">
        <v>510800</v>
      </c>
      <c r="E16" s="5">
        <v>196000</v>
      </c>
      <c r="F16" s="5">
        <v>76</v>
      </c>
      <c r="G16" s="5">
        <v>90</v>
      </c>
      <c r="H16" s="5">
        <v>72</v>
      </c>
      <c r="I16" s="5">
        <v>70</v>
      </c>
      <c r="J16" s="5">
        <v>57</v>
      </c>
      <c r="K16" s="5">
        <v>63</v>
      </c>
      <c r="L16" s="5">
        <v>49</v>
      </c>
      <c r="M16" s="5">
        <v>57</v>
      </c>
      <c r="N16" s="5">
        <v>53</v>
      </c>
      <c r="O16" s="5">
        <v>66</v>
      </c>
      <c r="P16" s="5">
        <v>63</v>
      </c>
      <c r="Q16" s="6">
        <v>74</v>
      </c>
    </row>
    <row r="17" spans="1:17" ht="15">
      <c r="A17" s="4" t="s">
        <v>49</v>
      </c>
      <c r="B17" s="5" t="s">
        <v>22</v>
      </c>
      <c r="C17" s="5" t="s">
        <v>50</v>
      </c>
      <c r="D17" s="5">
        <v>512000</v>
      </c>
      <c r="E17" s="5">
        <v>195500</v>
      </c>
      <c r="F17" s="5">
        <v>136</v>
      </c>
      <c r="G17" s="5">
        <v>131</v>
      </c>
      <c r="H17" s="5"/>
      <c r="I17" s="5">
        <v>109</v>
      </c>
      <c r="J17" s="5">
        <v>94</v>
      </c>
      <c r="K17" s="5">
        <v>115</v>
      </c>
      <c r="L17" s="5">
        <v>93</v>
      </c>
      <c r="M17" s="5">
        <v>80</v>
      </c>
      <c r="N17" s="5">
        <v>100</v>
      </c>
      <c r="O17" s="5">
        <v>123</v>
      </c>
      <c r="P17" s="5">
        <v>109</v>
      </c>
      <c r="Q17" s="6">
        <v>97</v>
      </c>
    </row>
    <row r="18" spans="1:17" ht="15">
      <c r="A18" s="4" t="s">
        <v>51</v>
      </c>
      <c r="B18" s="5" t="s">
        <v>22</v>
      </c>
      <c r="C18" s="5" t="s">
        <v>52</v>
      </c>
      <c r="D18" s="5">
        <v>510800</v>
      </c>
      <c r="E18" s="5">
        <v>197200</v>
      </c>
      <c r="F18" s="5">
        <v>133</v>
      </c>
      <c r="G18" s="5">
        <v>61</v>
      </c>
      <c r="H18" s="5">
        <v>49</v>
      </c>
      <c r="I18" s="5">
        <v>50</v>
      </c>
      <c r="J18" s="5">
        <v>32</v>
      </c>
      <c r="K18" s="5">
        <v>36</v>
      </c>
      <c r="L18" s="5">
        <v>33</v>
      </c>
      <c r="M18" s="5">
        <v>38</v>
      </c>
      <c r="N18" s="5">
        <v>51</v>
      </c>
      <c r="O18" s="5">
        <v>51</v>
      </c>
      <c r="P18" s="5">
        <v>52</v>
      </c>
      <c r="Q18" s="6">
        <v>61</v>
      </c>
    </row>
    <row r="19" spans="1:17" ht="15">
      <c r="A19" s="7" t="s">
        <v>53</v>
      </c>
      <c r="B19" s="8" t="s">
        <v>54</v>
      </c>
      <c r="C19" s="8" t="s">
        <v>55</v>
      </c>
      <c r="D19" s="8">
        <v>510565</v>
      </c>
      <c r="E19" s="8">
        <v>196808</v>
      </c>
      <c r="F19" s="8">
        <v>66</v>
      </c>
      <c r="G19" s="8"/>
      <c r="H19" s="8"/>
      <c r="I19" s="8">
        <v>44</v>
      </c>
      <c r="J19" s="8">
        <v>33</v>
      </c>
      <c r="K19" s="8">
        <v>32</v>
      </c>
      <c r="L19" s="8">
        <v>31</v>
      </c>
      <c r="M19" s="8">
        <v>28</v>
      </c>
      <c r="N19" s="8">
        <v>34</v>
      </c>
      <c r="O19" s="8">
        <v>53</v>
      </c>
      <c r="P19" s="8">
        <v>53</v>
      </c>
      <c r="Q19" s="9">
        <v>54</v>
      </c>
    </row>
    <row r="21" ht="15">
      <c r="A21" t="s">
        <v>56</v>
      </c>
    </row>
    <row r="22" ht="15">
      <c r="A22" t="s">
        <v>57</v>
      </c>
    </row>
    <row r="23" ht="15">
      <c r="A23" t="s">
        <v>58</v>
      </c>
    </row>
    <row r="24" ht="15">
      <c r="A2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7109375" style="0" bestFit="1" customWidth="1"/>
    <col min="3" max="3" width="37.57421875" style="0" bestFit="1" customWidth="1"/>
    <col min="4" max="4" width="7.28125" style="0" bestFit="1" customWidth="1"/>
    <col min="5" max="5" width="8.8515625" style="0" bestFit="1" customWidth="1"/>
    <col min="6" max="6" width="7.7109375" style="0" bestFit="1" customWidth="1"/>
    <col min="7" max="7" width="8.8515625" style="0" bestFit="1" customWidth="1"/>
    <col min="8" max="8" width="6.421875" style="0" bestFit="1" customWidth="1"/>
    <col min="9" max="9" width="5.28125" style="0" bestFit="1" customWidth="1"/>
    <col min="10" max="10" width="4.7109375" style="0" bestFit="1" customWidth="1"/>
    <col min="11" max="11" width="5.140625" style="0" bestFit="1" customWidth="1"/>
    <col min="12" max="12" width="4.421875" style="0" bestFit="1" customWidth="1"/>
    <col min="13" max="13" width="7.140625" style="0" bestFit="1" customWidth="1"/>
    <col min="14" max="14" width="10.8515625" style="0" bestFit="1" customWidth="1"/>
    <col min="15" max="15" width="8.140625" style="0" bestFit="1" customWidth="1"/>
    <col min="16" max="16" width="10.421875" style="0" bestFit="1" customWidth="1"/>
    <col min="17" max="17" width="10.140625" style="0" bestFit="1" customWidth="1"/>
  </cols>
  <sheetData>
    <row r="1" ht="15">
      <c r="A1" t="s">
        <v>62</v>
      </c>
    </row>
    <row r="2" spans="1:17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</row>
    <row r="3" spans="1:17" ht="15">
      <c r="A3" s="4" t="s">
        <v>18</v>
      </c>
      <c r="B3" s="5" t="s">
        <v>19</v>
      </c>
      <c r="C3" s="5" t="s">
        <v>20</v>
      </c>
      <c r="D3" s="5">
        <v>508700</v>
      </c>
      <c r="E3" s="5">
        <v>198900</v>
      </c>
      <c r="F3" s="5">
        <v>25</v>
      </c>
      <c r="G3" s="5"/>
      <c r="H3" s="5">
        <v>25</v>
      </c>
      <c r="I3" s="5">
        <v>24</v>
      </c>
      <c r="J3" s="5">
        <v>30</v>
      </c>
      <c r="K3" s="5">
        <v>19</v>
      </c>
      <c r="L3" s="5">
        <v>18</v>
      </c>
      <c r="M3" s="5">
        <v>15</v>
      </c>
      <c r="N3" s="5">
        <v>24</v>
      </c>
      <c r="O3" s="5">
        <v>27</v>
      </c>
      <c r="P3" s="5">
        <v>35</v>
      </c>
      <c r="Q3" s="6">
        <v>37</v>
      </c>
    </row>
    <row r="4" spans="1:17" ht="15">
      <c r="A4" s="4" t="s">
        <v>21</v>
      </c>
      <c r="B4" s="5" t="s">
        <v>22</v>
      </c>
      <c r="C4" s="5" t="s">
        <v>23</v>
      </c>
      <c r="D4" s="5">
        <v>510600</v>
      </c>
      <c r="E4" s="5">
        <v>195700</v>
      </c>
      <c r="F4" s="5">
        <v>55</v>
      </c>
      <c r="G4" s="5">
        <v>64</v>
      </c>
      <c r="H4" s="5">
        <v>59</v>
      </c>
      <c r="I4" s="5">
        <v>60</v>
      </c>
      <c r="J4" s="5">
        <v>56</v>
      </c>
      <c r="K4" s="5">
        <v>49</v>
      </c>
      <c r="L4" s="5">
        <v>49</v>
      </c>
      <c r="M4" s="5">
        <v>45</v>
      </c>
      <c r="N4" s="5">
        <v>57</v>
      </c>
      <c r="O4" s="5">
        <v>62</v>
      </c>
      <c r="P4" s="5">
        <v>55</v>
      </c>
      <c r="Q4" s="6">
        <v>65</v>
      </c>
    </row>
    <row r="5" spans="1:17" ht="15">
      <c r="A5" s="4" t="s">
        <v>24</v>
      </c>
      <c r="B5" s="5" t="s">
        <v>19</v>
      </c>
      <c r="C5" s="5" t="s">
        <v>25</v>
      </c>
      <c r="D5" s="5">
        <v>511000</v>
      </c>
      <c r="E5" s="5">
        <v>200700</v>
      </c>
      <c r="F5" s="5">
        <v>31</v>
      </c>
      <c r="G5" s="5">
        <v>46</v>
      </c>
      <c r="H5" s="5">
        <v>30</v>
      </c>
      <c r="I5" s="5">
        <v>30</v>
      </c>
      <c r="J5" s="5">
        <v>30</v>
      </c>
      <c r="K5" s="5">
        <v>20</v>
      </c>
      <c r="L5" s="5">
        <v>21</v>
      </c>
      <c r="M5" s="5">
        <v>17</v>
      </c>
      <c r="N5" s="5">
        <v>28</v>
      </c>
      <c r="O5" s="5">
        <v>34</v>
      </c>
      <c r="P5" s="5">
        <v>57</v>
      </c>
      <c r="Q5" s="6">
        <v>41</v>
      </c>
    </row>
    <row r="6" spans="1:17" ht="15">
      <c r="A6" s="4" t="s">
        <v>26</v>
      </c>
      <c r="B6" s="5" t="s">
        <v>22</v>
      </c>
      <c r="C6" s="5" t="s">
        <v>27</v>
      </c>
      <c r="D6" s="5">
        <v>512000</v>
      </c>
      <c r="E6" s="5">
        <v>195300</v>
      </c>
      <c r="F6" s="5">
        <v>66</v>
      </c>
      <c r="G6" s="5">
        <v>81</v>
      </c>
      <c r="H6" s="5">
        <v>70</v>
      </c>
      <c r="I6" s="5">
        <v>79</v>
      </c>
      <c r="J6" s="5">
        <v>88</v>
      </c>
      <c r="K6" s="5">
        <v>61</v>
      </c>
      <c r="L6" s="5">
        <v>59</v>
      </c>
      <c r="M6" s="5">
        <v>44</v>
      </c>
      <c r="N6" s="5">
        <v>63</v>
      </c>
      <c r="O6" s="5">
        <v>80</v>
      </c>
      <c r="P6" s="5">
        <v>81</v>
      </c>
      <c r="Q6" s="6">
        <v>81</v>
      </c>
    </row>
    <row r="7" spans="1:17" ht="15">
      <c r="A7" s="4" t="s">
        <v>28</v>
      </c>
      <c r="B7" s="5" t="s">
        <v>29</v>
      </c>
      <c r="C7" s="5" t="s">
        <v>30</v>
      </c>
      <c r="D7" s="5">
        <v>509900</v>
      </c>
      <c r="E7" s="5">
        <v>200000</v>
      </c>
      <c r="F7" s="5">
        <v>51</v>
      </c>
      <c r="G7" s="5">
        <v>61</v>
      </c>
      <c r="H7" s="5">
        <v>45</v>
      </c>
      <c r="I7" s="5">
        <v>46</v>
      </c>
      <c r="J7" s="5">
        <v>42</v>
      </c>
      <c r="K7" s="5">
        <v>31</v>
      </c>
      <c r="L7" s="5">
        <v>34</v>
      </c>
      <c r="M7" s="5">
        <v>32</v>
      </c>
      <c r="N7" s="5">
        <v>35</v>
      </c>
      <c r="O7" s="5">
        <v>48</v>
      </c>
      <c r="P7" s="5">
        <v>34</v>
      </c>
      <c r="Q7" s="6">
        <v>27</v>
      </c>
    </row>
    <row r="8" spans="1:17" ht="15">
      <c r="A8" s="4" t="s">
        <v>31</v>
      </c>
      <c r="B8" s="5" t="s">
        <v>19</v>
      </c>
      <c r="C8" s="5" t="s">
        <v>32</v>
      </c>
      <c r="D8" s="5">
        <v>510900</v>
      </c>
      <c r="E8" s="5">
        <v>197200</v>
      </c>
      <c r="F8" s="5">
        <v>60</v>
      </c>
      <c r="G8" s="5">
        <v>72</v>
      </c>
      <c r="H8" s="5"/>
      <c r="I8" s="5">
        <v>43</v>
      </c>
      <c r="J8" s="5">
        <v>44</v>
      </c>
      <c r="K8" s="5">
        <v>30</v>
      </c>
      <c r="L8" s="5">
        <v>31</v>
      </c>
      <c r="M8" s="5">
        <v>29</v>
      </c>
      <c r="N8" s="5">
        <v>45</v>
      </c>
      <c r="O8" s="5">
        <v>54</v>
      </c>
      <c r="P8" s="5">
        <v>53</v>
      </c>
      <c r="Q8" s="6">
        <v>56</v>
      </c>
    </row>
    <row r="9" spans="1:17" ht="15">
      <c r="A9" s="4" t="s">
        <v>33</v>
      </c>
      <c r="B9" s="5" t="s">
        <v>29</v>
      </c>
      <c r="C9" s="5" t="s">
        <v>34</v>
      </c>
      <c r="D9" s="5">
        <v>512300</v>
      </c>
      <c r="E9" s="5">
        <v>200100</v>
      </c>
      <c r="F9" s="5">
        <v>41</v>
      </c>
      <c r="G9" s="5">
        <v>52</v>
      </c>
      <c r="H9" s="5">
        <v>36</v>
      </c>
      <c r="I9" s="5">
        <v>39</v>
      </c>
      <c r="J9" s="5">
        <v>56</v>
      </c>
      <c r="K9" s="5">
        <v>30</v>
      </c>
      <c r="L9" s="5">
        <v>30</v>
      </c>
      <c r="M9" s="5">
        <v>21</v>
      </c>
      <c r="N9" s="5">
        <v>34</v>
      </c>
      <c r="O9" s="5">
        <v>44</v>
      </c>
      <c r="P9" s="5">
        <v>41</v>
      </c>
      <c r="Q9" s="6">
        <v>46</v>
      </c>
    </row>
    <row r="10" spans="1:17" ht="15">
      <c r="A10" s="4" t="s">
        <v>35</v>
      </c>
      <c r="B10" s="5" t="s">
        <v>22</v>
      </c>
      <c r="C10" s="5" t="s">
        <v>36</v>
      </c>
      <c r="D10" s="5">
        <v>511200</v>
      </c>
      <c r="E10" s="5">
        <v>198100</v>
      </c>
      <c r="F10" s="5">
        <v>58</v>
      </c>
      <c r="G10" s="5">
        <v>68</v>
      </c>
      <c r="H10" s="5">
        <v>51</v>
      </c>
      <c r="I10" s="5">
        <v>56</v>
      </c>
      <c r="J10" s="5">
        <v>62</v>
      </c>
      <c r="K10" s="5">
        <v>39</v>
      </c>
      <c r="L10" s="5">
        <v>33</v>
      </c>
      <c r="M10" s="5">
        <v>37</v>
      </c>
      <c r="N10" s="5">
        <v>55</v>
      </c>
      <c r="O10" s="5">
        <v>62</v>
      </c>
      <c r="P10" s="5">
        <v>61</v>
      </c>
      <c r="Q10" s="6">
        <v>57</v>
      </c>
    </row>
    <row r="11" spans="1:17" ht="15">
      <c r="A11" s="4" t="s">
        <v>37</v>
      </c>
      <c r="B11" s="5" t="s">
        <v>22</v>
      </c>
      <c r="C11" s="5" t="s">
        <v>38</v>
      </c>
      <c r="D11" s="5">
        <v>511700</v>
      </c>
      <c r="E11" s="5">
        <v>200700</v>
      </c>
      <c r="F11" s="5">
        <v>55</v>
      </c>
      <c r="G11" s="5">
        <v>69</v>
      </c>
      <c r="H11" s="5">
        <v>49</v>
      </c>
      <c r="I11" s="5">
        <v>55</v>
      </c>
      <c r="J11" s="5">
        <v>68</v>
      </c>
      <c r="K11" s="5">
        <v>35</v>
      </c>
      <c r="L11" s="5">
        <v>43</v>
      </c>
      <c r="M11" s="5">
        <v>38</v>
      </c>
      <c r="N11" s="5">
        <v>60</v>
      </c>
      <c r="O11" s="5">
        <v>62</v>
      </c>
      <c r="P11" s="5">
        <v>57</v>
      </c>
      <c r="Q11" s="6">
        <v>58</v>
      </c>
    </row>
    <row r="12" spans="1:17" ht="15">
      <c r="A12" s="4" t="s">
        <v>39</v>
      </c>
      <c r="B12" s="5" t="s">
        <v>22</v>
      </c>
      <c r="C12" s="5" t="s">
        <v>40</v>
      </c>
      <c r="D12" s="5">
        <v>511000</v>
      </c>
      <c r="E12" s="5">
        <v>198300</v>
      </c>
      <c r="F12" s="5">
        <v>59</v>
      </c>
      <c r="G12" s="5">
        <v>77</v>
      </c>
      <c r="H12" s="5">
        <v>63</v>
      </c>
      <c r="I12" s="5">
        <v>67</v>
      </c>
      <c r="J12" s="5">
        <v>56</v>
      </c>
      <c r="K12" s="5">
        <v>45</v>
      </c>
      <c r="L12" s="5">
        <v>49</v>
      </c>
      <c r="M12" s="5">
        <v>47</v>
      </c>
      <c r="N12" s="5">
        <v>59</v>
      </c>
      <c r="O12" s="5">
        <v>71</v>
      </c>
      <c r="P12" s="5">
        <v>68</v>
      </c>
      <c r="Q12" s="6">
        <v>60</v>
      </c>
    </row>
    <row r="13" spans="1:17" ht="15">
      <c r="A13" s="4" t="s">
        <v>41</v>
      </c>
      <c r="B13" s="5" t="s">
        <v>22</v>
      </c>
      <c r="C13" s="5" t="s">
        <v>42</v>
      </c>
      <c r="D13" s="5">
        <v>511000</v>
      </c>
      <c r="E13" s="5">
        <v>198000</v>
      </c>
      <c r="F13" s="5">
        <v>57</v>
      </c>
      <c r="G13" s="5">
        <v>72</v>
      </c>
      <c r="H13" s="5">
        <v>53</v>
      </c>
      <c r="I13" s="5">
        <v>60</v>
      </c>
      <c r="J13" s="5">
        <v>52</v>
      </c>
      <c r="K13" s="5">
        <v>35</v>
      </c>
      <c r="L13" s="5"/>
      <c r="M13" s="5">
        <v>34</v>
      </c>
      <c r="N13" s="5">
        <v>49</v>
      </c>
      <c r="O13" s="5">
        <v>62</v>
      </c>
      <c r="P13" s="5">
        <v>61</v>
      </c>
      <c r="Q13" s="6">
        <v>68</v>
      </c>
    </row>
    <row r="14" spans="1:17" ht="15">
      <c r="A14" s="4" t="s">
        <v>43</v>
      </c>
      <c r="B14" s="5" t="s">
        <v>22</v>
      </c>
      <c r="C14" s="5" t="s">
        <v>44</v>
      </c>
      <c r="D14" s="5">
        <v>510900</v>
      </c>
      <c r="E14" s="5">
        <v>197800</v>
      </c>
      <c r="F14" s="5">
        <v>34</v>
      </c>
      <c r="G14" s="5">
        <v>61</v>
      </c>
      <c r="H14" s="5">
        <v>43</v>
      </c>
      <c r="I14" s="5">
        <v>50</v>
      </c>
      <c r="J14" s="5">
        <v>51</v>
      </c>
      <c r="K14" s="5">
        <v>34</v>
      </c>
      <c r="L14" s="5">
        <v>33</v>
      </c>
      <c r="M14" s="5">
        <v>30</v>
      </c>
      <c r="N14" s="5">
        <v>50</v>
      </c>
      <c r="O14" s="5">
        <v>62</v>
      </c>
      <c r="P14" s="5">
        <v>51</v>
      </c>
      <c r="Q14" s="6">
        <v>32</v>
      </c>
    </row>
    <row r="15" spans="1:17" ht="15">
      <c r="A15" s="4" t="s">
        <v>45</v>
      </c>
      <c r="B15" s="5" t="s">
        <v>22</v>
      </c>
      <c r="C15" s="5" t="s">
        <v>46</v>
      </c>
      <c r="D15" s="5">
        <v>511200</v>
      </c>
      <c r="E15" s="5">
        <v>197000</v>
      </c>
      <c r="F15" s="5">
        <v>52</v>
      </c>
      <c r="G15" s="5">
        <v>67</v>
      </c>
      <c r="H15" s="5">
        <v>47</v>
      </c>
      <c r="I15" s="5">
        <v>49</v>
      </c>
      <c r="J15" s="5">
        <v>48</v>
      </c>
      <c r="K15" s="5">
        <v>36</v>
      </c>
      <c r="L15" s="5">
        <v>34</v>
      </c>
      <c r="M15" s="5">
        <v>31</v>
      </c>
      <c r="N15" s="5">
        <v>46</v>
      </c>
      <c r="O15" s="5">
        <v>58</v>
      </c>
      <c r="P15" s="5">
        <v>48</v>
      </c>
      <c r="Q15" s="6"/>
    </row>
    <row r="16" spans="1:17" ht="15">
      <c r="A16" s="4" t="s">
        <v>47</v>
      </c>
      <c r="B16" s="5" t="s">
        <v>22</v>
      </c>
      <c r="C16" s="5" t="s">
        <v>48</v>
      </c>
      <c r="D16" s="5">
        <v>510800</v>
      </c>
      <c r="E16" s="5">
        <v>196000</v>
      </c>
      <c r="F16" s="5">
        <v>57</v>
      </c>
      <c r="G16" s="5">
        <v>73</v>
      </c>
      <c r="H16" s="5">
        <v>66</v>
      </c>
      <c r="I16" s="5">
        <v>69</v>
      </c>
      <c r="J16" s="5">
        <v>71</v>
      </c>
      <c r="K16" s="5">
        <v>66</v>
      </c>
      <c r="L16" s="5">
        <v>58</v>
      </c>
      <c r="M16" s="5">
        <v>45</v>
      </c>
      <c r="N16" s="5">
        <v>65</v>
      </c>
      <c r="O16" s="5">
        <v>75</v>
      </c>
      <c r="P16" s="5">
        <v>74</v>
      </c>
      <c r="Q16" s="6">
        <v>72</v>
      </c>
    </row>
    <row r="17" spans="1:17" ht="15">
      <c r="A17" s="4" t="s">
        <v>49</v>
      </c>
      <c r="B17" s="5" t="s">
        <v>22</v>
      </c>
      <c r="C17" s="5" t="s">
        <v>50</v>
      </c>
      <c r="D17" s="5">
        <v>512000</v>
      </c>
      <c r="E17" s="5">
        <v>195500</v>
      </c>
      <c r="F17" s="5">
        <v>99</v>
      </c>
      <c r="G17" s="5">
        <v>142</v>
      </c>
      <c r="H17" s="5">
        <v>124</v>
      </c>
      <c r="I17" s="5">
        <v>140</v>
      </c>
      <c r="J17" s="5">
        <v>144</v>
      </c>
      <c r="K17" s="5">
        <v>104</v>
      </c>
      <c r="L17" s="5">
        <v>109</v>
      </c>
      <c r="M17" s="5">
        <v>100</v>
      </c>
      <c r="N17" s="5">
        <v>119</v>
      </c>
      <c r="O17" s="5">
        <v>129</v>
      </c>
      <c r="P17" s="5">
        <v>127</v>
      </c>
      <c r="Q17" s="6">
        <v>131</v>
      </c>
    </row>
    <row r="18" spans="1:17" ht="15">
      <c r="A18" s="4" t="s">
        <v>51</v>
      </c>
      <c r="B18" s="5" t="s">
        <v>22</v>
      </c>
      <c r="C18" s="5" t="s">
        <v>52</v>
      </c>
      <c r="D18" s="5">
        <v>510800</v>
      </c>
      <c r="E18" s="5">
        <v>197200</v>
      </c>
      <c r="F18" s="5">
        <v>53</v>
      </c>
      <c r="G18" s="5">
        <v>66</v>
      </c>
      <c r="H18" s="5">
        <v>50</v>
      </c>
      <c r="I18" s="5">
        <v>52</v>
      </c>
      <c r="J18" s="5">
        <v>48</v>
      </c>
      <c r="K18" s="5">
        <v>35</v>
      </c>
      <c r="L18" s="5">
        <v>39</v>
      </c>
      <c r="M18" s="5"/>
      <c r="N18" s="5"/>
      <c r="O18" s="5">
        <v>57</v>
      </c>
      <c r="P18" s="5">
        <v>58</v>
      </c>
      <c r="Q18" s="6"/>
    </row>
    <row r="19" spans="1:17" ht="15">
      <c r="A19" s="7" t="s">
        <v>53</v>
      </c>
      <c r="B19" s="8" t="s">
        <v>54</v>
      </c>
      <c r="C19" s="8" t="s">
        <v>55</v>
      </c>
      <c r="D19" s="8">
        <v>510565</v>
      </c>
      <c r="E19" s="8">
        <v>196808</v>
      </c>
      <c r="F19" s="8">
        <v>43</v>
      </c>
      <c r="G19" s="8">
        <v>58</v>
      </c>
      <c r="H19" s="8">
        <v>42</v>
      </c>
      <c r="I19" s="8">
        <v>46</v>
      </c>
      <c r="J19" s="8">
        <v>49</v>
      </c>
      <c r="K19" s="8">
        <v>33</v>
      </c>
      <c r="L19" s="8">
        <v>29</v>
      </c>
      <c r="M19" s="8">
        <v>33</v>
      </c>
      <c r="N19" s="8">
        <v>44</v>
      </c>
      <c r="O19" s="8"/>
      <c r="P19" s="8">
        <v>51</v>
      </c>
      <c r="Q19" s="9">
        <v>54</v>
      </c>
    </row>
    <row r="21" ht="15">
      <c r="A21" t="s">
        <v>56</v>
      </c>
    </row>
    <row r="22" ht="15">
      <c r="A22" t="s">
        <v>57</v>
      </c>
    </row>
    <row r="23" ht="15">
      <c r="A23" t="s">
        <v>58</v>
      </c>
    </row>
    <row r="24" ht="15">
      <c r="A2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 Quality Data Management (AQDM)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NO2 diffusion tube results for Watford</dc:subject>
  <dc:creator>Geoff Broughton</dc:creator>
  <cp:keywords/>
  <dc:description/>
  <cp:lastModifiedBy>Geoff Broughton</cp:lastModifiedBy>
  <cp:lastPrinted>2013-05-10T13:13:54Z</cp:lastPrinted>
  <dcterms:created xsi:type="dcterms:W3CDTF">2012-02-09T15:01:06Z</dcterms:created>
  <dcterms:modified xsi:type="dcterms:W3CDTF">2016-07-27T07:19:43Z</dcterms:modified>
  <cp:category/>
  <cp:version/>
  <cp:contentType/>
  <cp:contentStatus/>
</cp:coreProperties>
</file>